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14055" windowHeight="4050" firstSheet="1" activeTab="2"/>
  </bookViews>
  <sheets>
    <sheet name="Actividades realizadas" sheetId="2" state="hidden" r:id="rId1"/>
    <sheet name="Total por línea de trabajo" sheetId="3" r:id="rId2"/>
    <sheet name="Total por integrantes" sheetId="4" r:id="rId3"/>
    <sheet name="Alejandro C." sheetId="5" r:id="rId4"/>
    <sheet name="Christopher Q." sheetId="6" r:id="rId5"/>
    <sheet name="Diego D." sheetId="7" r:id="rId6"/>
    <sheet name="Emiliano G." sheetId="8" r:id="rId7"/>
    <sheet name="Facundo A." sheetId="9" r:id="rId8"/>
    <sheet name="Linette G." sheetId="10" r:id="rId9"/>
    <sheet name="Marina A." sheetId="11" r:id="rId10"/>
    <sheet name="Malvina B." sheetId="12" r:id="rId11"/>
    <sheet name="Martin S." sheetId="13" r:id="rId12"/>
    <sheet name="Martin T." sheetId="14" r:id="rId13"/>
    <sheet name="Nicolás F." sheetId="15" r:id="rId14"/>
    <sheet name="Nicolás G." sheetId="16" r:id="rId15"/>
  </sheets>
  <calcPr calcId="124519"/>
</workbook>
</file>

<file path=xl/calcChain.xml><?xml version="1.0" encoding="utf-8"?>
<calcChain xmlns="http://schemas.openxmlformats.org/spreadsheetml/2006/main">
  <c r="L14" i="4"/>
  <c r="M14" s="1"/>
  <c r="C14"/>
  <c r="D14"/>
  <c r="E14"/>
  <c r="F14"/>
  <c r="G14"/>
  <c r="H14"/>
  <c r="I14"/>
  <c r="J14"/>
  <c r="K14"/>
  <c r="M3"/>
  <c r="M4"/>
  <c r="M5"/>
  <c r="M6"/>
  <c r="M7"/>
  <c r="M8"/>
  <c r="M9"/>
  <c r="M10"/>
  <c r="M11"/>
  <c r="M12"/>
  <c r="M13"/>
  <c r="M2"/>
  <c r="L3"/>
  <c r="L4"/>
  <c r="L5"/>
  <c r="L6"/>
  <c r="L7"/>
  <c r="L8"/>
  <c r="L9"/>
  <c r="L10"/>
  <c r="L11"/>
  <c r="L12"/>
  <c r="L13"/>
  <c r="L2"/>
  <c r="A11"/>
  <c r="A12"/>
  <c r="A13"/>
  <c r="A10"/>
  <c r="A9"/>
  <c r="A8"/>
  <c r="A7"/>
  <c r="A6"/>
  <c r="A5"/>
  <c r="A4"/>
  <c r="A3"/>
  <c r="K3"/>
  <c r="K2"/>
  <c r="J3"/>
  <c r="J2"/>
  <c r="I2"/>
  <c r="I3"/>
  <c r="N14"/>
  <c r="N2"/>
  <c r="O2"/>
  <c r="P2"/>
  <c r="Q2"/>
  <c r="N3"/>
  <c r="O3"/>
  <c r="P3"/>
  <c r="Q3"/>
  <c r="N4"/>
  <c r="O4"/>
  <c r="P4"/>
  <c r="Q4"/>
  <c r="N5"/>
  <c r="O5"/>
  <c r="P5"/>
  <c r="Q5"/>
  <c r="N6"/>
  <c r="O6"/>
  <c r="P6"/>
  <c r="Q6"/>
  <c r="N7"/>
  <c r="O7"/>
  <c r="P7"/>
  <c r="Q7"/>
  <c r="N8"/>
  <c r="O8"/>
  <c r="P8"/>
  <c r="Q8"/>
  <c r="N9"/>
  <c r="O9"/>
  <c r="P9"/>
  <c r="Q9"/>
  <c r="N10"/>
  <c r="O10"/>
  <c r="P10"/>
  <c r="Q10"/>
  <c r="N11"/>
  <c r="O11"/>
  <c r="P11"/>
  <c r="Q11"/>
  <c r="N12"/>
  <c r="O12"/>
  <c r="P12"/>
  <c r="Q12"/>
  <c r="N13"/>
  <c r="O13"/>
  <c r="P13"/>
  <c r="Q13"/>
  <c r="J4"/>
  <c r="K4"/>
  <c r="J5"/>
  <c r="K5"/>
  <c r="J6"/>
  <c r="K6"/>
  <c r="J7"/>
  <c r="K7"/>
  <c r="J8"/>
  <c r="K8"/>
  <c r="J9"/>
  <c r="K9"/>
  <c r="J10"/>
  <c r="K10"/>
  <c r="J11"/>
  <c r="K11"/>
  <c r="J12"/>
  <c r="K12"/>
  <c r="J13"/>
  <c r="K13"/>
  <c r="I13"/>
  <c r="I12"/>
  <c r="I11"/>
  <c r="I10"/>
  <c r="I9"/>
  <c r="I8"/>
  <c r="I7"/>
  <c r="I6"/>
  <c r="I5"/>
  <c r="I4"/>
  <c r="D26" i="15"/>
  <c r="B14" i="4"/>
  <c r="A2"/>
  <c r="H143" i="3"/>
  <c r="G143"/>
  <c r="F143"/>
  <c r="E143"/>
  <c r="D143"/>
  <c r="C143"/>
  <c r="B143"/>
  <c r="H142"/>
  <c r="G142"/>
  <c r="F142"/>
  <c r="E142"/>
  <c r="D142"/>
  <c r="C142"/>
  <c r="B142"/>
  <c r="H141"/>
  <c r="G141"/>
  <c r="F141"/>
  <c r="E141"/>
  <c r="D141"/>
  <c r="C141"/>
  <c r="B141"/>
  <c r="H140"/>
  <c r="G140"/>
  <c r="F140"/>
  <c r="E140"/>
  <c r="D140"/>
  <c r="C140"/>
  <c r="B140"/>
  <c r="H139"/>
  <c r="G139"/>
  <c r="F139"/>
  <c r="E139"/>
  <c r="D139"/>
  <c r="C139"/>
  <c r="B139"/>
  <c r="H138"/>
  <c r="G138"/>
  <c r="F138"/>
  <c r="E138"/>
  <c r="D138"/>
  <c r="C138"/>
  <c r="B138"/>
  <c r="H137"/>
  <c r="G137"/>
  <c r="F137"/>
  <c r="E137"/>
  <c r="B137"/>
  <c r="H136"/>
  <c r="G136"/>
  <c r="F136"/>
  <c r="E136"/>
  <c r="D136"/>
  <c r="C136"/>
  <c r="B136"/>
  <c r="H135"/>
  <c r="G135"/>
  <c r="F135"/>
  <c r="E135"/>
  <c r="D135"/>
  <c r="C135"/>
  <c r="B135"/>
  <c r="H132"/>
  <c r="G132"/>
  <c r="F132"/>
  <c r="E132"/>
  <c r="D132"/>
  <c r="C132"/>
  <c r="B132"/>
  <c r="H121"/>
  <c r="G121"/>
  <c r="F121"/>
  <c r="E121"/>
  <c r="D121"/>
  <c r="C121"/>
  <c r="B121"/>
  <c r="H110"/>
  <c r="G110"/>
  <c r="F110"/>
  <c r="E110"/>
  <c r="B110"/>
  <c r="D103"/>
  <c r="D137" s="1"/>
  <c r="C103"/>
  <c r="C137" s="1"/>
  <c r="H99"/>
  <c r="G99"/>
  <c r="F99"/>
  <c r="E99"/>
  <c r="D99"/>
  <c r="C99"/>
  <c r="B99"/>
  <c r="H88"/>
  <c r="G88"/>
  <c r="F88"/>
  <c r="E88"/>
  <c r="D88"/>
  <c r="C88"/>
  <c r="B88"/>
  <c r="H77"/>
  <c r="G77"/>
  <c r="F77"/>
  <c r="E77"/>
  <c r="D77"/>
  <c r="C77"/>
  <c r="B77"/>
  <c r="H66"/>
  <c r="G66"/>
  <c r="F66"/>
  <c r="E66"/>
  <c r="D66"/>
  <c r="C66"/>
  <c r="B66"/>
  <c r="H55"/>
  <c r="G55"/>
  <c r="F55"/>
  <c r="E55"/>
  <c r="D55"/>
  <c r="C55"/>
  <c r="B55"/>
  <c r="H44"/>
  <c r="G44"/>
  <c r="F44"/>
  <c r="E44"/>
  <c r="D44"/>
  <c r="C44"/>
  <c r="B44"/>
  <c r="H33"/>
  <c r="G33"/>
  <c r="F33"/>
  <c r="E33"/>
  <c r="D33"/>
  <c r="C33"/>
  <c r="B33"/>
  <c r="H22"/>
  <c r="G22"/>
  <c r="G144" s="1"/>
  <c r="F22"/>
  <c r="E22"/>
  <c r="D22"/>
  <c r="C22"/>
  <c r="B22"/>
  <c r="H11"/>
  <c r="H144" s="1"/>
  <c r="G11"/>
  <c r="F11"/>
  <c r="F144" s="1"/>
  <c r="E11"/>
  <c r="E144" s="1"/>
  <c r="D11"/>
  <c r="C11"/>
  <c r="B11"/>
  <c r="D110" l="1"/>
  <c r="D144" s="1"/>
  <c r="C110"/>
  <c r="B144"/>
  <c r="Q14" i="4" l="1"/>
  <c r="O14"/>
  <c r="P14"/>
  <c r="C144" i="3"/>
</calcChain>
</file>

<file path=xl/sharedStrings.xml><?xml version="1.0" encoding="utf-8"?>
<sst xmlns="http://schemas.openxmlformats.org/spreadsheetml/2006/main" count="976" uniqueCount="976">
  <si>
    <t>En esta planilla tienen que aparecer todos los entregables y metas que se van cumpliendo o están en proceso a partir del 6 de octubre.</t>
  </si>
  <si>
    <t>Consideraciones:</t>
  </si>
  <si>
    <t>1) Cada actividad tiene que ser una meta o entregable, y va una única vez. Es decir, van casos de uso, documentos que se entregan cada semana, prototipos pero no puede aparecer un mismo caso de uso varias veces, una vez por la investigación, otra por la implementación, y otra por la interfaz, y otra por las pruebas unitarias, todo esto se toma como un solo entregable.</t>
  </si>
  <si>
    <t>2) Las reuniones, tiempo de estudio, etc no van como actividades o entregables. Esto es para medir entregables, no lo que hace cada uno.</t>
  </si>
  <si>
    <t>3) Las actividades o entregables las pone cada uno. La fecha y horas estimadas aparecen en el Excel del plan de desarrollo, y si queda alguna duda avisen que lo agrego yo.</t>
  </si>
  <si>
    <t>Actividad o entregable</t>
  </si>
  <si>
    <t>Responsable</t>
  </si>
  <si>
    <t>Fecha estimada</t>
  </si>
  <si>
    <t>Horas estimadas</t>
  </si>
  <si>
    <t>Tarea terminada (S/N)</t>
  </si>
  <si>
    <t>Fecha entrega (si terminada)</t>
  </si>
  <si>
    <t>Horas reales (si terminada)</t>
  </si>
  <si>
    <t>CU Exportar historial de activos a excel</t>
  </si>
  <si>
    <t>Linette Grill</t>
  </si>
  <si>
    <t>S</t>
  </si>
  <si>
    <t>CU Ver evento</t>
  </si>
  <si>
    <t>Martín Santagata</t>
  </si>
  <si>
    <t>S</t>
  </si>
  <si>
    <t>CU Ver activos cercanos</t>
  </si>
  <si>
    <t>Emiliano González</t>
  </si>
  <si>
    <t>S</t>
  </si>
  <si>
    <t>CU Ver eventos calendario</t>
  </si>
  <si>
    <t>Emiliano González</t>
  </si>
  <si>
    <t>S</t>
  </si>
  <si>
    <t>ALEJANDRO CASCO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</si>
  <si>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</si>
  <si>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</si>
  <si>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</si>
  <si>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</si>
  <si>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</si>
  <si>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</si>
  <si>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</si>
  <si>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</si>
  <si>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</si>
  <si>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</si>
  <si>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</si>
  <si>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</si>
  <si>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</si>
  <si>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</si>
  <si>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</si>
  <si>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</si>
  <si>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</si>
  <si>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CHRISTOPHER QUINCKE</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</si>
  <si>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</si>
  <si>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</si>
  <si>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</si>
  <si>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</si>
  <si>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</si>
  <si>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</si>
  <si>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</si>
  <si>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</si>
  <si>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</si>
  <si>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</si>
  <si>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</si>
  <si>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</si>
  <si>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</si>
  <si>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</si>
  <si>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</si>
  <si>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</si>
  <si>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</si>
  <si>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DIEGO DASTUGUE</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</si>
  <si>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</si>
  <si>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</si>
  <si>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</si>
  <si>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</si>
  <si>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</si>
  <si>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</si>
  <si>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</si>
  <si>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</si>
  <si>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</si>
  <si>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</si>
  <si>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</si>
  <si>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</si>
  <si>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</si>
  <si>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</si>
  <si>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</si>
  <si>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</si>
  <si>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</si>
  <si>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EMILIANO GONZALEZ</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</si>
  <si>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</si>
  <si>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</si>
  <si>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</si>
  <si>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</si>
  <si>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</si>
  <si>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</si>
  <si>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</si>
  <si>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</si>
  <si>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</si>
  <si>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</si>
  <si>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</si>
  <si>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</si>
  <si>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</si>
  <si>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</si>
  <si>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</si>
  <si>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</si>
  <si>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</si>
  <si>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FACUNDO AGÜERO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</si>
  <si>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</si>
  <si>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</si>
  <si>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</si>
  <si>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</si>
  <si>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</si>
  <si>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</si>
  <si>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</si>
  <si>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</si>
  <si>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</si>
  <si>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</si>
  <si>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</si>
  <si>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</si>
  <si>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</si>
  <si>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</si>
  <si>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</si>
  <si>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</si>
  <si>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</si>
  <si>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LINETTE GRILL</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</si>
  <si>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</si>
  <si>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</si>
  <si>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</si>
  <si>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</si>
  <si>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</si>
  <si>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</si>
  <si>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</si>
  <si>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</si>
  <si>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</si>
  <si>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</si>
  <si>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</si>
  <si>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</si>
  <si>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</si>
  <si>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</si>
  <si>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</si>
  <si>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</si>
  <si>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</si>
  <si>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MALVINA BETARTE</t>
  </si>
  <si>
    <t>semana 8</t>
  </si>
  <si>
    <t>semana 9</t>
  </si>
  <si>
    <t>semana 10</t>
  </si>
  <si>
    <t>semana 11</t>
  </si>
  <si>
    <t>semana 12</t>
  </si>
  <si>
    <t>semana 13</t>
  </si>
  <si>
    <t>semana 14</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</si>
  <si>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</si>
  <si>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</si>
  <si>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</si>
  <si>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</si>
  <si>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</si>
  <si>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</si>
  <si>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</si>
  <si>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</si>
  <si>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</si>
  <si>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</si>
  <si>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MARINA ACOSTA</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</si>
  <si>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</si>
  <si>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</si>
  <si>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</si>
  <si>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</si>
  <si>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</si>
  <si>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</si>
  <si>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</si>
  <si>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</si>
  <si>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</si>
  <si>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</si>
  <si>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</si>
  <si>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</si>
  <si>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</si>
  <si>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</si>
  <si>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</si>
  <si>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</si>
  <si>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</si>
  <si>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MARTIN SANTAGATA</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</si>
  <si>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</si>
  <si>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</si>
  <si>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</si>
  <si>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</si>
  <si>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</si>
  <si>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</si>
  <si>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</si>
  <si>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</si>
  <si>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</si>
  <si>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</si>
  <si>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</si>
  <si>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</si>
  <si>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</si>
  <si>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</si>
  <si>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</si>
  <si>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</si>
  <si>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</si>
  <si>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MARTIN TAMBUCHO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</si>
  <si>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</si>
  <si>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</si>
  <si>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</si>
  <si>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</si>
  <si>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</si>
  <si>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</si>
  <si>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</si>
  <si>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</si>
  <si>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</si>
  <si>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</si>
  <si>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</si>
  <si>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</si>
  <si>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</si>
  <si>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</si>
  <si>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</si>
  <si>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</si>
  <si>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</si>
  <si>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NICOLÁS FIUMARELLI</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</si>
  <si>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</si>
  <si>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</si>
  <si>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</si>
  <si>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</si>
  <si>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</si>
  <si>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</si>
  <si>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</si>
  <si>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</si>
  <si>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</si>
  <si>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</si>
  <si>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</si>
  <si>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</si>
  <si>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</si>
  <si>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</si>
  <si>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</si>
  <si>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</si>
  <si>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</si>
  <si>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NICOLÁS GREISING</t>
  </si>
  <si>
    <t>semana 8</t>
  </si>
  <si>
    <t>semana 9</t>
  </si>
  <si>
    <t>semana 10</t>
  </si>
  <si>
    <t>semana 11</t>
  </si>
  <si>
    <t>semana 12</t>
  </si>
  <si>
    <t>semana 13</t>
  </si>
  <si>
    <t>semana 14</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</si>
  <si>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</si>
  <si>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</si>
  <si>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</si>
  <si>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</si>
  <si>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</si>
  <si>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</si>
  <si>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</si>
  <si>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</si>
  <si>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</si>
  <si>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</si>
  <si>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TODO EL EQUIPO</t>
  </si>
  <si>
    <t>semana 8</t>
  </si>
  <si>
    <t>semana 9</t>
  </si>
  <si>
    <t>semana 10</t>
  </si>
  <si>
    <t>semana 11</t>
  </si>
  <si>
    <t>semana 12</t>
  </si>
  <si>
    <t>semana 13</t>
  </si>
  <si>
    <t>semana 14</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</si>
  <si>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</si>
  <si>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</si>
  <si>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</si>
  <si>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</si>
  <si>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</si>
  <si>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</si>
  <si>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</si>
  <si>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</si>
  <si>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</si>
  <si>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</si>
  <si>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SEMANA 1</t>
  </si>
  <si>
    <t>SEMANA 2</t>
  </si>
  <si>
    <t>SEMANA 3</t>
  </si>
  <si>
    <t>SEMANA 4</t>
  </si>
  <si>
    <t>SEMANA 5</t>
  </si>
  <si>
    <t>SEMANA 6</t>
  </si>
  <si>
    <t>SEMANA 7</t>
  </si>
  <si>
    <t>SEMANA 8</t>
  </si>
  <si>
    <t>SEMANA 9</t>
  </si>
  <si>
    <t>SEMANA 10</t>
  </si>
  <si>
    <t>SEMANA 11</t>
  </si>
  <si>
    <t>SEMANA 12</t>
  </si>
  <si>
    <t>SEMANA 13</t>
  </si>
  <si>
    <t>SEMANA 14</t>
  </si>
  <si>
    <t>TOTAL</t>
  </si>
  <si>
    <t>PROM. SNAL</t>
  </si>
  <si>
    <t>PROMEDIO</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</si>
  <si>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</si>
  <si>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</si>
  <si>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</si>
  <si>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</si>
  <si>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</si>
  <si>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</si>
  <si>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</si>
  <si>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</si>
  <si>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</si>
  <si>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</si>
  <si>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</si>
  <si>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</si>
  <si>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</si>
  <si>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</si>
  <si>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</si>
  <si>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</si>
  <si>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Gestión de calidad</t>
  </si>
  <si>
    <t>Informe RTF</t>
  </si>
  <si>
    <t>Comunicación</t>
  </si>
  <si>
    <t>Reunión de cambio de fase</t>
  </si>
  <si>
    <t>Gestión de calidad</t>
  </si>
  <si>
    <t>Verificación de documentos</t>
  </si>
  <si>
    <t>Gestión de calidad</t>
  </si>
  <si>
    <t>Verificación de documentos y armado de entrega</t>
  </si>
  <si>
    <t>Gestión de proyecto</t>
  </si>
  <si>
    <t>Reunión con directora del proyecto</t>
  </si>
  <si>
    <t>Verificación</t>
  </si>
  <si>
    <t>Diseño de casos de prueba</t>
  </si>
  <si>
    <t>Gestión de calidad</t>
  </si>
  <si>
    <t>Creación de documentos (RTF)</t>
  </si>
  <si>
    <t>Gestión de calidad</t>
  </si>
  <si>
    <t>Conteo de lineas por caso de uso</t>
  </si>
  <si>
    <t>Gestión de proyecto</t>
  </si>
  <si>
    <t>Informe de reunión con directora del proyecto</t>
  </si>
  <si>
    <t>Gestión de calidad</t>
  </si>
  <si>
    <t>Creación de documentos</t>
  </si>
  <si>
    <t>Gestión de calidad</t>
  </si>
  <si>
    <t>Revisión RTF</t>
  </si>
  <si>
    <t>Gestión de proyecto</t>
  </si>
  <si>
    <t>Reunión con directora del proyecto</t>
  </si>
  <si>
    <t>Comunicación</t>
  </si>
  <si>
    <t>Reunión del equipo</t>
  </si>
  <si>
    <t>Gestión de calidad</t>
  </si>
  <si>
    <t>Revision de ajuste al proceso</t>
  </si>
  <si>
    <t>Gestión de calidad</t>
  </si>
  <si>
    <t>Revision de ajuste al proceso</t>
  </si>
  <si>
    <t>Gestión de calidad</t>
  </si>
  <si>
    <t>Revision de ajuste al proceso</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</si>
  <si>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</si>
  <si>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</si>
  <si>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</si>
  <si>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</si>
  <si>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</si>
  <si>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</si>
  <si>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</si>
  <si>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</si>
  <si>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</si>
  <si>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</si>
  <si>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</si>
  <si>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</si>
  <si>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</si>
  <si>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</si>
  <si>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</si>
  <si>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</si>
  <si>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Gestion del proyecto</t>
  </si>
  <si>
    <t>Presentacion al cliente</t>
  </si>
  <si>
    <t>Gestion del proyecto</t>
  </si>
  <si>
    <t>Reunion de seguimiento</t>
  </si>
  <si>
    <t>Gestion del proyecto</t>
  </si>
  <si>
    <t>Reunion de cambio de fase</t>
  </si>
  <si>
    <t>Verificación</t>
  </si>
  <si>
    <t>Planificacion de la verificacion</t>
  </si>
  <si>
    <t>Verificación</t>
  </si>
  <si>
    <t>Documento de planificacion de la verificacion</t>
  </si>
  <si>
    <t>Verificación</t>
  </si>
  <si>
    <t>Verificación de performance</t>
  </si>
  <si>
    <t>Verificación</t>
  </si>
  <si>
    <t>Diseno de casos de prueba</t>
  </si>
  <si>
    <t>Verificación</t>
  </si>
  <si>
    <t>Verificación de performance</t>
  </si>
  <si>
    <t>Gestion del proyecto</t>
  </si>
  <si>
    <t>Reunion de seguimiento</t>
  </si>
  <si>
    <t>Verificación</t>
  </si>
  <si>
    <t>Diseño de casos de prueba</t>
  </si>
  <si>
    <t>Verificación</t>
  </si>
  <si>
    <t>Documento RTF</t>
  </si>
  <si>
    <t>Verificación</t>
  </si>
  <si>
    <t>Ejecucion de casos de prueba</t>
  </si>
  <si>
    <t>Verificación</t>
  </si>
  <si>
    <t>Reporte de bugs a implementadores</t>
  </si>
  <si>
    <t>Verificación</t>
  </si>
  <si>
    <t>Ejecucion de casos de prueba</t>
  </si>
  <si>
    <t>Verificación</t>
  </si>
  <si>
    <t>Reporte de bugs a implementadores</t>
  </si>
  <si>
    <t>Gestion del proyecto</t>
  </si>
  <si>
    <t>Revisión de documentos y entrega</t>
  </si>
  <si>
    <t>Comunicacion</t>
  </si>
  <si>
    <t>Solicitud de registro de horas y de correccion de errores encontrados en verificacion, consulta po CU de grafos.</t>
  </si>
  <si>
    <t>0.5</t>
  </si>
  <si>
    <t>Gestion del proyecto</t>
  </si>
  <si>
    <t>Reunion de seguimiento</t>
  </si>
  <si>
    <t>Verificación</t>
  </si>
  <si>
    <t>Verificación de pruebas unitarias</t>
  </si>
  <si>
    <t>Verificación</t>
  </si>
  <si>
    <t>Ejecución de casos de prueba</t>
  </si>
  <si>
    <t>Gestion del proyecto</t>
  </si>
  <si>
    <t>Reunión quincenal</t>
  </si>
  <si>
    <t>Verificación</t>
  </si>
  <si>
    <t>Ejecución de casos de prueba y reporte de bugs en mantis</t>
  </si>
  <si>
    <t>Verificación</t>
  </si>
  <si>
    <t>Comunicación con implementadores por corrección de bugs</t>
  </si>
  <si>
    <t>Verificación</t>
  </si>
  <si>
    <t>Evaluación de la verificación(docs de reporte de pruebas y evaluación de la verificación)</t>
  </si>
  <si>
    <t>Gestion del proyecto</t>
  </si>
  <si>
    <t>Docuemnto de lecciones aprendidas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</si>
  <si>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</si>
  <si>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</si>
  <si>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</si>
  <si>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</si>
  <si>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</si>
  <si>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</si>
  <si>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</si>
  <si>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</si>
  <si>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</si>
  <si>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</si>
  <si>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</si>
  <si>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</si>
  <si>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</si>
  <si>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</si>
  <si>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</si>
  <si>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</si>
  <si>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Gestión de proyecto</t>
  </si>
  <si>
    <t>Presentacion Cliente</t>
  </si>
  <si>
    <t>Gestión de proyecto</t>
  </si>
  <si>
    <t>Planificacion, apoyo estimacion</t>
  </si>
  <si>
    <t>Gestión de proyecto</t>
  </si>
  <si>
    <t>Monitoreo</t>
  </si>
  <si>
    <t>Gestión de proyecto</t>
  </si>
  <si>
    <t>Coordinacion desarrollo</t>
  </si>
  <si>
    <t>Gestión de proyecto</t>
  </si>
  <si>
    <t>Coordinación de desarrollo - Seguimiento del avance - Replanificación</t>
  </si>
  <si>
    <t>Gestión de proyecto</t>
  </si>
  <si>
    <t>Plan construcción</t>
  </si>
  <si>
    <t>15 y 16/10/2014</t>
  </si>
  <si>
    <t>Comunicación</t>
  </si>
  <si>
    <t>Seguimiento, mails, coordinación de desarrollo Nicolás F.</t>
  </si>
  <si>
    <t>Gestión de proyecto</t>
  </si>
  <si>
    <t>Documentación liberaciones</t>
  </si>
  <si>
    <t>18 y 19/10/2014</t>
  </si>
  <si>
    <t>Gestión de proyecto</t>
  </si>
  <si>
    <t>Horas estimadas para especificación de la liberación actual, y para el plan de desarrollo de construcción.</t>
  </si>
  <si>
    <t>Gestión de proyecto</t>
  </si>
  <si>
    <t>Cálculo de estimaciones para valor ganado de todo el proyecto , plan de la iteración y comunicacion de tareas al equipo de desarrollo</t>
  </si>
  <si>
    <t>Gestión de proyecto</t>
  </si>
  <si>
    <t>Monitoreo</t>
  </si>
  <si>
    <t>Gestión de proyecto</t>
  </si>
  <si>
    <t>Documentación liberaciones</t>
  </si>
  <si>
    <t>Comunicación</t>
  </si>
  <si>
    <t>Reunion quincenal</t>
  </si>
  <si>
    <t>Gestión de proyecto</t>
  </si>
  <si>
    <t>Documentacion</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</si>
  <si>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</si>
  <si>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</si>
  <si>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</si>
  <si>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</si>
  <si>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</si>
  <si>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</si>
  <si>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</si>
  <si>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</si>
  <si>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</si>
  <si>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</si>
  <si>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</si>
  <si>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</si>
  <si>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</si>
  <si>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</si>
  <si>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</si>
  <si>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</si>
  <si>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Implementación</t>
  </si>
  <si>
    <t>Caso de uso ver contratos cercanos</t>
  </si>
  <si>
    <t>Implementación</t>
  </si>
  <si>
    <t>Caso de uso ver contratos cercanos</t>
  </si>
  <si>
    <t>Gestion de proyecto</t>
  </si>
  <si>
    <t>Reunión paso de fase</t>
  </si>
  <si>
    <t>Implementación</t>
  </si>
  <si>
    <t>Caso de uso ver eventos (calendario)</t>
  </si>
  <si>
    <t>Implementación</t>
  </si>
  <si>
    <t>Paginado consulta proximidad geográfica</t>
  </si>
  <si>
    <t>Implementación</t>
  </si>
  <si>
    <t>Caso de uso ver eventos (calendario)</t>
  </si>
  <si>
    <t>Comunicacion</t>
  </si>
  <si>
    <t>Reunion implementadores</t>
  </si>
  <si>
    <t>Implementación</t>
  </si>
  <si>
    <t>Ayudas varias</t>
  </si>
  <si>
    <t>Implementación</t>
  </si>
  <si>
    <t>Caso de uso ver eventos (listado)</t>
  </si>
  <si>
    <t>Implementación</t>
  </si>
  <si>
    <t>Caso de uso ver eventos (listado)</t>
  </si>
  <si>
    <t>20-23/10/2014</t>
  </si>
  <si>
    <t>Configuración e implementación</t>
  </si>
  <si>
    <t>Consultas varias</t>
  </si>
  <si>
    <t>Comunicacion</t>
  </si>
  <si>
    <t>Reunión quincenal</t>
  </si>
  <si>
    <t>Implementación</t>
  </si>
  <si>
    <t>Auditorias</t>
  </si>
  <si>
    <t>Implementación</t>
  </si>
  <si>
    <t>Arreglos varios</t>
  </si>
  <si>
    <t>Implementación</t>
  </si>
  <si>
    <t>Arreglos varios</t>
  </si>
  <si>
    <t>Implementación</t>
  </si>
  <si>
    <t>Auditorias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</si>
  <si>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</si>
  <si>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</si>
  <si>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</si>
  <si>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</si>
  <si>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</si>
  <si>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</si>
  <si>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</si>
  <si>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</si>
  <si>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</si>
  <si>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</si>
  <si>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</si>
  <si>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</si>
  <si>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</si>
  <si>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</si>
  <si>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</si>
  <si>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</si>
  <si>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comunicación</t>
  </si>
  <si>
    <t>Presentacion cliente</t>
  </si>
  <si>
    <t>Implementacion</t>
  </si>
  <si>
    <t>CU modificar activo</t>
  </si>
  <si>
    <t>Implementacion</t>
  </si>
  <si>
    <t>CU modificar activo</t>
  </si>
  <si>
    <t>Gestión de proyecto</t>
  </si>
  <si>
    <t>Reunión fin de fase</t>
  </si>
  <si>
    <t>Implementacion</t>
  </si>
  <si>
    <t>CU modificar activo</t>
  </si>
  <si>
    <t>Implementacion</t>
  </si>
  <si>
    <t>CU modificar activo</t>
  </si>
  <si>
    <t>Comunicacion</t>
  </si>
  <si>
    <t>Reunion implementadores</t>
  </si>
  <si>
    <t>Implementacion</t>
  </si>
  <si>
    <t>Modificar Activo</t>
  </si>
  <si>
    <t>Implementacion</t>
  </si>
  <si>
    <t>Modificar Activo</t>
  </si>
  <si>
    <t>Comunicacion</t>
  </si>
  <si>
    <t>Dudas</t>
  </si>
  <si>
    <t>Implementacon</t>
  </si>
  <si>
    <t>fin del CU Modificar Activo y pruebas unitarias</t>
  </si>
  <si>
    <t>Implemenaion</t>
  </si>
  <si>
    <t>CU Asociar Activos</t>
  </si>
  <si>
    <t>Implmentacion</t>
  </si>
  <si>
    <t>CU Asociar Activos</t>
  </si>
  <si>
    <t>Implmentacion</t>
  </si>
  <si>
    <t>CU Asociar Activos</t>
  </si>
  <si>
    <t>implementacio</t>
  </si>
  <si>
    <t>CU Asociar Activos</t>
  </si>
  <si>
    <t>Imlementacion</t>
  </si>
  <si>
    <t>Arreglos Modificar Activo</t>
  </si>
  <si>
    <t>Comunicacion</t>
  </si>
  <si>
    <t>Reunion Quincenar</t>
  </si>
  <si>
    <t>Implementacion</t>
  </si>
  <si>
    <t>Cu Asociar Activos</t>
  </si>
  <si>
    <t>Implementacion</t>
  </si>
  <si>
    <t>Arreglos Crear Acrivo, Modificar Activo</t>
  </si>
  <si>
    <t>Implementacion</t>
  </si>
  <si>
    <t>Cu Asociar Activos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</si>
  <si>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</si>
  <si>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</si>
  <si>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</si>
  <si>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</si>
  <si>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</si>
  <si>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</si>
  <si>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</si>
  <si>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</si>
  <si>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</si>
  <si>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</si>
  <si>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</si>
  <si>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</si>
  <si>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</si>
  <si>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</si>
  <si>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</si>
  <si>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</si>
  <si>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Implementación</t>
  </si>
  <si>
    <t>CU Exportar activos e historial a Excel: correcciones</t>
  </si>
  <si>
    <t>Implementación</t>
  </si>
  <si>
    <t>CU Exportar historial de activos a Excel: pruebas unitarias</t>
  </si>
  <si>
    <t>Gestión de proyecto</t>
  </si>
  <si>
    <t>Reunión fin de fase con profesora</t>
  </si>
  <si>
    <t>Implementación</t>
  </si>
  <si>
    <t>CU: Exportar eventos de contrato</t>
  </si>
  <si>
    <t>Implementación</t>
  </si>
  <si>
    <t>CU: Importación masiva de activos</t>
  </si>
  <si>
    <t>Implementación</t>
  </si>
  <si>
    <t>CU: Exportar eventos de contrato</t>
  </si>
  <si>
    <t>Implementación</t>
  </si>
  <si>
    <t>CU: Exportar eventos de contrato</t>
  </si>
  <si>
    <t>Implementación</t>
  </si>
  <si>
    <t>CU: Importación masiva de activos</t>
  </si>
  <si>
    <t>Implementación</t>
  </si>
  <si>
    <t>CU: Importación masiva de activos</t>
  </si>
  <si>
    <t>Implementación</t>
  </si>
  <si>
    <t>CU: Importación masiva de activos</t>
  </si>
  <si>
    <t>Implementación</t>
  </si>
  <si>
    <t>CU: Importación masiva de activos</t>
  </si>
  <si>
    <t>Implementación</t>
  </si>
  <si>
    <t>CU: Importación masiva de activos</t>
  </si>
  <si>
    <t>Verificación</t>
  </si>
  <si>
    <t>CU: Importación masiva de activos: pruebas unitarias</t>
  </si>
  <si>
    <t>Implementación</t>
  </si>
  <si>
    <t>Corrección de BUG en CU Exportar eventos de contrato</t>
  </si>
  <si>
    <t>Implementación</t>
  </si>
  <si>
    <t>Pantalla para la gestión de usuarios</t>
  </si>
  <si>
    <t>Implementación</t>
  </si>
  <si>
    <t>CU: Registrar usuario</t>
  </si>
  <si>
    <t>Implementación</t>
  </si>
  <si>
    <t>CU: Registrar usuario</t>
  </si>
  <si>
    <t>Implementación</t>
  </si>
  <si>
    <t>CU: Registrar usuario</t>
  </si>
  <si>
    <t>Implementación</t>
  </si>
  <si>
    <t>CU: Modificar usuario</t>
  </si>
  <si>
    <t>Implementación</t>
  </si>
  <si>
    <t>CU: Modificar usuario</t>
  </si>
  <si>
    <t>Verificación</t>
  </si>
  <si>
    <t>CU: Registrar usuario: pruebas unitarias</t>
  </si>
  <si>
    <t>Verificación</t>
  </si>
  <si>
    <t>CU: Modificar usuario: pruebas unitarias</t>
  </si>
  <si>
    <t>/</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</si>
  <si>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</si>
  <si>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</si>
  <si>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</si>
  <si>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</si>
  <si>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</si>
  <si>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</si>
  <si>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</si>
  <si>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</si>
  <si>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</si>
  <si>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</si>
  <si>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</si>
  <si>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</si>
  <si>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</si>
  <si>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</si>
  <si>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</si>
  <si>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Gestión de proyecto</t>
  </si>
  <si>
    <t>Preparación fin fase elaboración</t>
  </si>
  <si>
    <t>Gestión de proyecto</t>
  </si>
  <si>
    <t>Monitoreo</t>
  </si>
  <si>
    <t>Gestión de proyecto</t>
  </si>
  <si>
    <t>Preparación presentación</t>
  </si>
  <si>
    <t>Gestión de proyecto</t>
  </si>
  <si>
    <t>Reunión SQA</t>
  </si>
  <si>
    <t>Gestión de proyecto</t>
  </si>
  <si>
    <t>Reunión equipo - directora: Presentación cambio de fase</t>
  </si>
  <si>
    <t>Gestión de proyecto</t>
  </si>
  <si>
    <t>Informe situación, conclusiones de la fase, planificación, entrega</t>
  </si>
  <si>
    <t>Gestión de proyecto</t>
  </si>
  <si>
    <t>Plan construcción</t>
  </si>
  <si>
    <t>Comunicación</t>
  </si>
  <si>
    <t>Monitoreo</t>
  </si>
  <si>
    <t>15 y 16/10/2014</t>
  </si>
  <si>
    <t>Gestión de proyecto</t>
  </si>
  <si>
    <t>Seguimiento, mails, coordinación de desarrollo Nicolás F.</t>
  </si>
  <si>
    <t>Gestión de proyecto</t>
  </si>
  <si>
    <t>Documentación liberaciones</t>
  </si>
  <si>
    <t>Comunicación</t>
  </si>
  <si>
    <t>Mails, coordinación de la entrega, y la liberación</t>
  </si>
  <si>
    <t>18 y 19/10/2014</t>
  </si>
  <si>
    <t>Gestión de proyecto</t>
  </si>
  <si>
    <t>Horas estimadas para especificación de la liberación actual, y para el plan de desarrollo de construcción.</t>
  </si>
  <si>
    <t>Gestión de proyecto</t>
  </si>
  <si>
    <t>Cálculo de estimaciones para valor ganado de todo el proyecto</t>
  </si>
  <si>
    <t>Gestión de proyecto</t>
  </si>
  <si>
    <t>Lectura tutorial COCOMO</t>
  </si>
  <si>
    <t>Comunicación</t>
  </si>
  <si>
    <t>Monitoreo</t>
  </si>
  <si>
    <t>Comunicación</t>
  </si>
  <si>
    <t>Comunicado al equipo: situación del proyecto, riesgos</t>
  </si>
  <si>
    <t>Gestión de proyecto</t>
  </si>
  <si>
    <t>Planilla valor ganado</t>
  </si>
  <si>
    <t>Gestión de proyecto</t>
  </si>
  <si>
    <t>Documentación liberaciones</t>
  </si>
  <si>
    <t>Gestión de proyecto</t>
  </si>
  <si>
    <t>Reunión quincenal</t>
  </si>
  <si>
    <t>Comunicación</t>
  </si>
  <si>
    <t>Seguimiento, mails</t>
  </si>
  <si>
    <t>Gestión de proyecto</t>
  </si>
  <si>
    <t>Documentación entrega</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</si>
  <si>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</si>
  <si>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</si>
  <si>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</si>
  <si>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</si>
  <si>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</si>
  <si>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</si>
  <si>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</si>
  <si>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</si>
  <si>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</si>
  <si>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</si>
  <si>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</si>
  <si>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</si>
  <si>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</si>
  <si>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</si>
  <si>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</si>
  <si>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</si>
  <si>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implementación</t>
  </si>
  <si>
    <t>Arreglos en proyecto presentación cliente (problema estilo en iniciar sesión)</t>
  </si>
  <si>
    <t>agregado en bd de plan B</t>
  </si>
  <si>
    <t>comunicación</t>
  </si>
  <si>
    <t>Presentacion cliente</t>
  </si>
  <si>
    <t>implementación</t>
  </si>
  <si>
    <t>Caso de uso registrar tipo de activo</t>
  </si>
  <si>
    <t>implementación</t>
  </si>
  <si>
    <t>Caso de uso registrar tipo de activo</t>
  </si>
  <si>
    <t>implementación</t>
  </si>
  <si>
    <t>Realización menú activos en el móvil</t>
  </si>
  <si>
    <t>comunicación</t>
  </si>
  <si>
    <t>Reunión fin de fase</t>
  </si>
  <si>
    <t>implementación</t>
  </si>
  <si>
    <t>Caso de uso registrar tipo de activo</t>
  </si>
  <si>
    <t>implementación</t>
  </si>
  <si>
    <t>Pruebas unitarias cu registrar tipo activo</t>
  </si>
  <si>
    <t>Diseño</t>
  </si>
  <si>
    <t>Arreglos en documento Modelo de casos de uso</t>
  </si>
  <si>
    <t>implementación</t>
  </si>
  <si>
    <t>Arreglos en interfaz cu registrar tipo activo</t>
  </si>
  <si>
    <t>implementación</t>
  </si>
  <si>
    <t>Agregado ver ubicación de activo en móvil</t>
  </si>
  <si>
    <t>implementación</t>
  </si>
  <si>
    <t>Investigación eliminar fila tabla javascript + pasaje de datos de vista a controlador</t>
  </si>
  <si>
    <t>implementación</t>
  </si>
  <si>
    <t>Caso de uso ver evento en móvil + bandeja de entrada + arreglos en interfaces</t>
  </si>
  <si>
    <t>implementación</t>
  </si>
  <si>
    <t>Reunión implementadores</t>
  </si>
  <si>
    <t>implementación</t>
  </si>
  <si>
    <t>Caso de uso registrar tipo de activo</t>
  </si>
  <si>
    <t>implementación</t>
  </si>
  <si>
    <t>Arreglos en casos de uso del móvil</t>
  </si>
  <si>
    <t>implementación</t>
  </si>
  <si>
    <t>Pruebas unitarias casos de uso del móvil</t>
  </si>
  <si>
    <t>implementación</t>
  </si>
  <si>
    <t>Integración caso de uso crear grupo</t>
  </si>
  <si>
    <t>Diseño</t>
  </si>
  <si>
    <t>Diseño layout</t>
  </si>
  <si>
    <t>implementación</t>
  </si>
  <si>
    <t>Arreglo botones en móvil</t>
  </si>
  <si>
    <t>implementación</t>
  </si>
  <si>
    <t>Registrar tipo de activo: chequeo de elementos repetidos, existencia en bd, campos vacíos</t>
  </si>
  <si>
    <t>implementación</t>
  </si>
  <si>
    <t>Caso de uso recuperar contraseña: terminado</t>
  </si>
  <si>
    <t>implementación</t>
  </si>
  <si>
    <t>Pruebas unitarias caso de uso registrar tipo activo</t>
  </si>
  <si>
    <t>implementación</t>
  </si>
  <si>
    <t>Pruebas unitarias caso de uso recuperar contraseña</t>
  </si>
  <si>
    <t>implementación</t>
  </si>
  <si>
    <t>Doc pruebas unitarias + commit + solicitudes integración</t>
  </si>
  <si>
    <t>implementación</t>
  </si>
  <si>
    <t>Móvil: Modificar activo</t>
  </si>
  <si>
    <t>implementación</t>
  </si>
  <si>
    <t>Móvil: Bandejas de entrada (listado y calendario)</t>
  </si>
  <si>
    <t>verificación</t>
  </si>
  <si>
    <t>Verificación interfaces</t>
  </si>
  <si>
    <t>comunicación</t>
  </si>
  <si>
    <t>Reunión quincenal</t>
  </si>
  <si>
    <t>implementación</t>
  </si>
  <si>
    <t>Móvil: Interfaces + pruebas + problemas con formularios jQueryMobile</t>
  </si>
  <si>
    <t>implementación</t>
  </si>
  <si>
    <t>Móvil: agregado paginados + agregado archivos + formularios</t>
  </si>
  <si>
    <t>verificación</t>
  </si>
  <si>
    <t>Verificación interfaces: menús</t>
  </si>
  <si>
    <t>implementación</t>
  </si>
  <si>
    <t>Agregado de pop-ups + arreglo de registrar tipo activo luego de verificación (atributos vacios)</t>
  </si>
  <si>
    <t>implementación</t>
  </si>
  <si>
    <t>Fin recuperar contraseña: se agrega desencriptar contraseña + se vuelven a realizar pruebas unit.</t>
  </si>
  <si>
    <t>implementación</t>
  </si>
  <si>
    <t>Móvil: modificar activo</t>
  </si>
  <si>
    <t>implementación</t>
  </si>
  <si>
    <t>Pruebas unitarias móvil</t>
  </si>
  <si>
    <t>investigación</t>
  </si>
  <si>
    <t>Investigación de implementación de permisos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</si>
  <si>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</si>
  <si>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</si>
  <si>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</si>
  <si>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</si>
  <si>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</si>
  <si>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</si>
  <si>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</si>
  <si>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</si>
  <si>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</si>
  <si>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</si>
  <si>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</si>
  <si>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</si>
  <si>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</si>
  <si>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</si>
  <si>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</si>
  <si>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</si>
  <si>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línea comunicación</t>
  </si>
  <si>
    <t>Reunión con cliente</t>
  </si>
  <si>
    <t>línea implementación/investigación</t>
  </si>
  <si>
    <t>CU Ver evento</t>
  </si>
  <si>
    <t>línea implementación/investigación</t>
  </si>
  <si>
    <t>CU Ver evento</t>
  </si>
  <si>
    <t>línea gestión de proyecto</t>
  </si>
  <si>
    <t>Reunión con Prof. pasaje de fase</t>
  </si>
  <si>
    <t>línea implementación/investigación</t>
  </si>
  <si>
    <t>CU Ver evento</t>
  </si>
  <si>
    <t>línea implementación/investigación</t>
  </si>
  <si>
    <t>CU Registrar evento e investigación</t>
  </si>
  <si>
    <t>línea implementación/investigación</t>
  </si>
  <si>
    <t>CU Registrar evento e investigación</t>
  </si>
  <si>
    <t>línea diseño</t>
  </si>
  <si>
    <t>Comienzo diseño caso de usos faltantes</t>
  </si>
  <si>
    <t>línea implementación/investigación</t>
  </si>
  <si>
    <t>Caso de uso Registrar grupo</t>
  </si>
  <si>
    <t>línea implementación/investigación</t>
  </si>
  <si>
    <t>Prueba Registrar grupo y mejoras en Ver evento e investigar paginacón</t>
  </si>
  <si>
    <t>línea diseño</t>
  </si>
  <si>
    <t>Diseño</t>
  </si>
  <si>
    <t>línea diseño</t>
  </si>
  <si>
    <t>Diseño</t>
  </si>
  <si>
    <t>línea diseño</t>
  </si>
  <si>
    <t>Diseño</t>
  </si>
  <si>
    <t>línea diseño</t>
  </si>
  <si>
    <t>Diseño y elaboración documento</t>
  </si>
  <si>
    <t>línea diseño</t>
  </si>
  <si>
    <t>Corrección errores e investigación</t>
  </si>
  <si>
    <t>línea implementación/investigación</t>
  </si>
  <si>
    <t>CU registrar grupo</t>
  </si>
  <si>
    <t>línea implementación/investigación</t>
  </si>
  <si>
    <t>CU registrar grupo y CU modificar grupo</t>
  </si>
  <si>
    <t>línea implementación/investigación</t>
  </si>
  <si>
    <t>CU registrar grupo y CU modificar grupo</t>
  </si>
  <si>
    <t>línea comunicación</t>
  </si>
  <si>
    <t>Reunión quincenal</t>
  </si>
  <si>
    <t>línea implementación/investigación</t>
  </si>
  <si>
    <t>Prueba CU registrar grupo y modificar grupo y realización de doc de pruebas unitarias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</si>
  <si>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</si>
  <si>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</si>
  <si>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</si>
  <si>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</si>
  <si>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</si>
  <si>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</si>
  <si>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</si>
  <si>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</si>
  <si>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</si>
  <si>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</si>
  <si>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</si>
  <si>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</si>
  <si>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</si>
  <si>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</si>
  <si>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</si>
  <si>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</si>
  <si>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línea implementación/investigación</t>
  </si>
  <si>
    <t>Alertas por mail y web- Investigacion y desarrollo de tareas programadas</t>
  </si>
  <si>
    <t>línea comunicación</t>
  </si>
  <si>
    <t>Reunión con Prof. pasaje de fase</t>
  </si>
  <si>
    <t>línea implementación/investigación</t>
  </si>
  <si>
    <t>Alertas por mail y web- Investigacion y desarrollo de tareas programadas</t>
  </si>
  <si>
    <t>línea implementación/investigación</t>
  </si>
  <si>
    <t>Alertas por mail y web- Investigacion y desarrollo de tareas programadas</t>
  </si>
  <si>
    <t>línea implementación/investigación</t>
  </si>
  <si>
    <t>Alertas por mail y web- Investigacion y desarrollo de tareas programadas</t>
  </si>
  <si>
    <t>línea implementación/investigación</t>
  </si>
  <si>
    <t>Alertas por mail y web- Investigacion y desarrollo de tareas programadas</t>
  </si>
  <si>
    <t>línea implementación/investigación</t>
  </si>
  <si>
    <t>Alertas por mail y web- Investigacion y desarrollo de tareas programadas</t>
  </si>
  <si>
    <t>línea implementación/investigación</t>
  </si>
  <si>
    <t>Alertas por mail y web- Investigacion y desarrollo de tareas programadas</t>
  </si>
  <si>
    <t>línea implementación/investigación</t>
  </si>
  <si>
    <t>Registrar Eventos</t>
  </si>
  <si>
    <t>línea implementación/investigación</t>
  </si>
  <si>
    <t>Registrar Eventos</t>
  </si>
  <si>
    <t>línea implementación/investigación</t>
  </si>
  <si>
    <t>Registrar Eventos</t>
  </si>
  <si>
    <t>línea implementación/investigación</t>
  </si>
  <si>
    <t>Registrar Eventos</t>
  </si>
  <si>
    <t>línea comunicación</t>
  </si>
  <si>
    <t>Reunión quincenal</t>
  </si>
  <si>
    <t>línea implementación/investigación</t>
  </si>
  <si>
    <t>Registrar Eventos</t>
  </si>
  <si>
    <t>línea implementación/investigación</t>
  </si>
  <si>
    <t>Registrar Eventos</t>
  </si>
  <si>
    <t>línea implementación/investigación</t>
  </si>
  <si>
    <t>Registrar Eventos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</si>
  <si>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</si>
  <si>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</si>
  <si>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</si>
  <si>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</si>
  <si>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</si>
  <si>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</si>
  <si>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</si>
  <si>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</si>
  <si>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</si>
  <si>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</si>
  <si>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</si>
  <si>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</si>
  <si>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</si>
  <si>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</si>
  <si>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</si>
  <si>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</si>
  <si>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línea implementación/investigación</t>
  </si>
  <si>
    <t>Grafos aristas alternativas modificando libreria base</t>
  </si>
  <si>
    <t>NO SE logró</t>
  </si>
  <si>
    <t>línea implementación/investigación</t>
  </si>
  <si>
    <t>Crear rol comienzo de implementación de caso de uso, creado controladorRoles y métodos</t>
  </si>
  <si>
    <t>línea implementación/investigación</t>
  </si>
  <si>
    <t>Quedó listo y pulido los casos de uso de grafos, con los textos en las aristas, colores, y arreglado tema de nodo sin relaciones, va para linea base</t>
  </si>
  <si>
    <t>AHORA SI</t>
  </si>
  <si>
    <t>línea implementación/investigación</t>
  </si>
  <si>
    <t>Listado de roles, para poder seleccionar un rol para editar, comenzando</t>
  </si>
  <si>
    <t>línea implementación/investigación</t>
  </si>
  <si>
    <t>Comenzando caso de uso crearUsuario, viendo lógica de membership, utilizando campos hidden para crearRol. Link para el grafo en contrato Nico Greising ayudó</t>
  </si>
  <si>
    <t>Estimo para el lunes que quede listo registrar contrato, aunque no va para esta liberación.</t>
  </si>
  <si>
    <t>línea implementación/investigación</t>
  </si>
  <si>
    <t>Caso de uso registrar contrato tiene más prioridad, viendo lógica de crear activo, lógica de registro lista</t>
  </si>
  <si>
    <t>línea implementación/investigación</t>
  </si>
  <si>
    <t>Comenzando y terminando vista de registrar contrato, Comenzando ver contratos, y detalle contrato</t>
  </si>
  <si>
    <t>LISTO</t>
  </si>
  <si>
    <t>línea implementación/investigación</t>
  </si>
  <si>
    <t>Lista las vistas, corregido problema en cargado de ningún Usu-Rol</t>
  </si>
  <si>
    <t>línea implementación/investigación</t>
  </si>
  <si>
    <t>Lógica de Editar Contrato 50%, buscando algun ejemplo de edición en la vista, no hay aún</t>
  </si>
  <si>
    <t>línea comunicación</t>
  </si>
  <si>
    <t>Reunión quincenal con Equipo completo, se acordaron varias cosas para semana 11 y me reasignaron vistas de rol, se acordó como hacer las pantallas de edición en conjunto.</t>
  </si>
  <si>
    <t>línea implementación/investigación</t>
  </si>
  <si>
    <t>Avanzando con el caso de uso Editar contrato luego de los acuerdos en la reunión, falta poco, el domingo sigo</t>
  </si>
  <si>
    <t>ESTA CUENTA DEL TOTAL LA TENES QUE HACER EN LA HOJA DE TOTAL POR LINEA DE TRABAJO</t>
  </si>
  <si>
    <t>horas esta semana</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</si>
  <si>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</si>
  <si>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</si>
  <si>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</si>
  <si>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</si>
  <si>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</si>
  <si>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</si>
  <si>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</si>
  <si>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</si>
  <si>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</si>
  <si>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</si>
  <si>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t>
  </si>
  <si>
    <t>La descripción es obligatoria y debe dejar claro que es lo que se hizo</t>
  </si>
  <si>
    <t>FECHA</t>
  </si>
  <si>
    <t>Línea de trabajo</t>
  </si>
  <si>
    <t>Descripción</t>
  </si>
  <si>
    <t>Carga horaria</t>
  </si>
  <si>
    <t>línea gestión de configuración y control de cambios</t>
  </si>
  <si>
    <t>Arreglo de problemas de ambiente de Christopher Q</t>
  </si>
  <si>
    <t>línea implementación/investigación</t>
  </si>
  <si>
    <t>Ayuda a Emiliano a probar caso de Cercania</t>
  </si>
  <si>
    <t>línea gestión de configuración y control de cambios</t>
  </si>
  <si>
    <t>Arreglo de problemas de ambiente de Martin S</t>
  </si>
  <si>
    <t>línea gestión de configuración y control de cambios</t>
  </si>
  <si>
    <t>Arreglo de problemas de ambiente Facundo</t>
  </si>
  <si>
    <t>línea gestión de proyecto</t>
  </si>
  <si>
    <t>Reunión de cambio de fase</t>
  </si>
  <si>
    <t>línea gestión de configuración y control de cambios</t>
  </si>
  <si>
    <t>Definicion de elementos de linea base luego de fase de elaboracion</t>
  </si>
  <si>
    <t>línea comunicación</t>
  </si>
  <si>
    <t>Comunicacion de item anterior</t>
  </si>
  <si>
    <t>línea gestión de configuración y control de cambios</t>
  </si>
  <si>
    <t>Ayuda con ambiente en preparcion de pruebas de verificacion a C Quincke</t>
  </si>
  <si>
    <t>línea verificación</t>
  </si>
  <si>
    <t>Ayuda con verificación de performance</t>
  </si>
  <si>
    <t>línea gestión de configuración y control de cambios</t>
  </si>
  <si>
    <t>Documentos: Registro de versiones, Plan de config y Gestion de cambios</t>
  </si>
  <si>
    <t>línea comunicación</t>
  </si>
  <si>
    <t>Envio de mail para informar cambio en forma de integracion</t>
  </si>
  <si>
    <t>línea gestión de configuración y control de cambios</t>
  </si>
  <si>
    <t>Seguimiento de línea base</t>
  </si>
  <si>
    <t>línea comunicación</t>
  </si>
  <si>
    <t>Comunicación con admin y sqa para llevar mejor seguimiento de linea base</t>
  </si>
  <si>
    <t>línea comunicación</t>
  </si>
  <si>
    <t>Comunicacion con Responsable de desarrollo para definir metodo de integracion para testing</t>
  </si>
  <si>
    <t>línea gestión de configuración y control de cambios</t>
  </si>
  <si>
    <t>Seguimiento de línea base</t>
  </si>
  <si>
    <t>línea implementación/investigación</t>
  </si>
  <si>
    <t>Integracion de casos de uso</t>
  </si>
  <si>
    <t>línea comunicación</t>
  </si>
  <si>
    <t>Mails por integración</t>
  </si>
  <si>
    <t>línea implementación/investigación</t>
  </si>
  <si>
    <t>Integracion de casos de uso</t>
  </si>
  <si>
    <t>línea implementación/investigación</t>
  </si>
  <si>
    <t>Arreglos luego de solucion de problemas en la integración</t>
  </si>
  <si>
    <t>línea implementación/investigación</t>
  </si>
  <si>
    <t>Creación de documento Informe de integración</t>
  </si>
  <si>
    <t>línea gestión de proyecto</t>
  </si>
  <si>
    <t>Ayuda con documento de especificación de liberación</t>
  </si>
  <si>
    <t>línea gestión de configuración y control de cambios</t>
  </si>
  <si>
    <t>Documento de registro de versiones y documento de gestion de cambios</t>
  </si>
  <si>
    <t>línea implementación/investigación</t>
  </si>
  <si>
    <t>Documento de descripcion de la liberacion</t>
  </si>
  <si>
    <t>línea implementación/investigación</t>
  </si>
  <si>
    <t>Integracion de casos de uso</t>
  </si>
  <si>
    <t>línea implementación/investigación</t>
  </si>
  <si>
    <t>Integracion de casos de uso</t>
  </si>
  <si>
    <t>línea gestión de proyecto</t>
  </si>
  <si>
    <t>Reunión quincenal</t>
  </si>
  <si>
    <t>línea gestión de proyecto</t>
  </si>
  <si>
    <t>Lecciones aprendidas</t>
  </si>
  <si>
    <t>línea gestión de configuración y control de cambios</t>
  </si>
  <si>
    <t>Documento de gestión de cambios</t>
  </si>
  <si>
    <t>línea gestión de calidad</t>
  </si>
  <si>
    <t>Documento descripción de la liberacion (Notas de la versión)</t>
  </si>
  <si>
    <t>línea implementación/investigación</t>
  </si>
  <si>
    <t>Integracion de caso de uso</t>
  </si>
</sst>
</file>

<file path=xl/styles.xml><?xml version="1.0" encoding="utf-8"?>
<styleSheet xmlns="http://schemas.openxmlformats.org/spreadsheetml/2006/main">
  <fonts count="13">
    <font>
      <sz val="10"/>
      <name val="Arial"/>
    </font>
    <font>
      <sz val="11"/>
      <name val="Arial"/>
    </font>
    <font>
      <sz val="10"/>
      <name val="Arial"/>
    </font>
    <font>
      <b/>
      <sz val="10"/>
      <name val="Arial"/>
    </font>
    <font>
      <u/>
      <sz val="10"/>
      <name val="Arial"/>
    </font>
    <font>
      <b/>
      <sz val="11"/>
      <name val="Arial"/>
    </font>
    <font>
      <b/>
      <sz val="11"/>
      <color rgb="FFFFFFFF"/>
      <name val="Arial"/>
    </font>
    <font>
      <b/>
      <sz val="10"/>
      <color rgb="FF0000FF"/>
      <name val="Arial"/>
    </font>
    <font>
      <sz val="10"/>
      <name val="Arial"/>
    </font>
    <font>
      <b/>
      <sz val="11"/>
      <color rgb="FF1C4587"/>
      <name val="Arial"/>
    </font>
    <font>
      <b/>
      <sz val="11"/>
      <color rgb="FF0B5394"/>
      <name val="Arial"/>
    </font>
    <font>
      <sz val="10"/>
      <color rgb="FF000000"/>
      <name val="Arial"/>
    </font>
    <font>
      <b/>
      <sz val="10"/>
      <color rgb="FF000000"/>
      <name val="Arial"/>
    </font>
  </fonts>
  <fills count="7">
    <fill>
      <patternFill patternType="none"/>
    </fill>
    <fill>
      <patternFill patternType="gray125"/>
    </fill>
    <fill>
      <patternFill patternType="solid">
        <fgColor rgb="FF0B5394"/>
        <bgColor rgb="FF0B5394"/>
      </patternFill>
    </fill>
    <fill>
      <patternFill patternType="solid">
        <fgColor rgb="FFCCCCCC"/>
        <bgColor rgb="FFCCCCCC"/>
      </patternFill>
    </fill>
    <fill>
      <patternFill patternType="solid">
        <fgColor rgb="FFE69138"/>
        <bgColor rgb="FFE69138"/>
      </patternFill>
    </fill>
    <fill>
      <patternFill patternType="solid">
        <fgColor rgb="FFF6B26B"/>
        <bgColor rgb="FFF6B26B"/>
      </patternFill>
    </fill>
    <fill>
      <patternFill patternType="solid">
        <fgColor rgb="FFFFFFFF"/>
        <bgColor rgb="FFFFFFFF"/>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72">
    <xf numFmtId="0" fontId="0" fillId="0" borderId="0" xfId="0"/>
    <xf numFmtId="0" fontId="1" fillId="0" borderId="1" xfId="0" applyFont="1" applyBorder="1" applyAlignment="1"/>
    <xf numFmtId="0" fontId="2" fillId="0" borderId="1" xfId="0" applyFont="1" applyBorder="1"/>
    <xf numFmtId="0" fontId="2" fillId="0" borderId="1" xfId="0" applyFont="1" applyBorder="1" applyAlignment="1"/>
    <xf numFmtId="0" fontId="2" fillId="0" borderId="2" xfId="0" applyFont="1" applyBorder="1" applyAlignment="1"/>
    <xf numFmtId="0" fontId="3" fillId="0" borderId="2" xfId="0" applyFont="1" applyBorder="1" applyAlignment="1">
      <alignment vertical="center"/>
    </xf>
    <xf numFmtId="0" fontId="4" fillId="0" borderId="2" xfId="0" applyFont="1" applyBorder="1" applyAlignment="1"/>
    <xf numFmtId="0" fontId="2" fillId="0" borderId="2" xfId="0" applyFont="1" applyBorder="1" applyAlignment="1">
      <alignment wrapText="1"/>
    </xf>
    <xf numFmtId="0" fontId="5" fillId="0" borderId="1" xfId="0" applyFont="1" applyBorder="1" applyAlignment="1">
      <alignment horizontal="center" vertical="top"/>
    </xf>
    <xf numFmtId="0" fontId="5" fillId="0" borderId="1" xfId="0" applyFont="1" applyBorder="1" applyAlignment="1">
      <alignment horizontal="center"/>
    </xf>
    <xf numFmtId="14" fontId="2" fillId="0" borderId="1" xfId="0" applyNumberFormat="1" applyFont="1" applyBorder="1" applyAlignment="1"/>
    <xf numFmtId="0" fontId="2" fillId="0" borderId="1" xfId="0" applyFont="1" applyBorder="1" applyAlignment="1">
      <alignment horizontal="center"/>
    </xf>
    <xf numFmtId="0" fontId="6" fillId="2" borderId="2" xfId="0" applyFont="1" applyFill="1" applyBorder="1" applyAlignment="1"/>
    <xf numFmtId="0" fontId="6" fillId="2" borderId="2" xfId="0" applyFont="1" applyFill="1" applyBorder="1" applyAlignment="1">
      <alignment horizontal="center"/>
    </xf>
    <xf numFmtId="0" fontId="7" fillId="0" borderId="2" xfId="0" applyFont="1" applyBorder="1" applyAlignment="1"/>
    <xf numFmtId="0" fontId="1" fillId="0" borderId="2" xfId="0" applyFont="1" applyBorder="1" applyAlignment="1"/>
    <xf numFmtId="0" fontId="1" fillId="0" borderId="2" xfId="0" applyFont="1" applyBorder="1" applyAlignment="1"/>
    <xf numFmtId="0" fontId="8" fillId="0" borderId="2" xfId="0" applyFont="1" applyBorder="1" applyAlignment="1"/>
    <xf numFmtId="0" fontId="9" fillId="0" borderId="2" xfId="0" applyFont="1" applyBorder="1" applyAlignment="1"/>
    <xf numFmtId="0" fontId="5" fillId="0" borderId="2" xfId="0" applyFont="1" applyBorder="1" applyAlignment="1"/>
    <xf numFmtId="0" fontId="1" fillId="0" borderId="2" xfId="0" applyFont="1" applyBorder="1" applyAlignment="1">
      <alignment horizontal="right"/>
    </xf>
    <xf numFmtId="0" fontId="1" fillId="0" borderId="2" xfId="0" applyFont="1" applyBorder="1" applyAlignment="1">
      <alignment horizontal="right"/>
    </xf>
    <xf numFmtId="0" fontId="5" fillId="0" borderId="2" xfId="0" applyFont="1" applyBorder="1" applyAlignment="1">
      <alignment horizontal="right"/>
    </xf>
    <xf numFmtId="0" fontId="8" fillId="0" borderId="2" xfId="0" applyFont="1" applyBorder="1" applyAlignment="1"/>
    <xf numFmtId="0" fontId="1" fillId="0" borderId="2" xfId="0" applyFont="1" applyBorder="1" applyAlignment="1">
      <alignment horizontal="right"/>
    </xf>
    <xf numFmtId="0" fontId="8" fillId="0" borderId="2" xfId="0" applyFont="1" applyBorder="1" applyAlignment="1">
      <alignment horizontal="right"/>
    </xf>
    <xf numFmtId="0" fontId="10" fillId="0" borderId="2" xfId="0" applyFont="1" applyBorder="1" applyAlignment="1"/>
    <xf numFmtId="0" fontId="2" fillId="3" borderId="1" xfId="0" applyFont="1" applyFill="1" applyBorder="1"/>
    <xf numFmtId="0" fontId="2" fillId="3" borderId="1" xfId="0" applyFont="1" applyFill="1" applyBorder="1" applyAlignment="1"/>
    <xf numFmtId="0" fontId="2" fillId="3" borderId="1" xfId="0" applyFont="1" applyFill="1" applyBorder="1" applyAlignment="1">
      <alignment horizontal="center"/>
    </xf>
    <xf numFmtId="0" fontId="8" fillId="0" borderId="2" xfId="0" applyFont="1" applyBorder="1" applyAlignment="1"/>
    <xf numFmtId="0" fontId="8" fillId="0" borderId="2" xfId="0" applyFont="1" applyBorder="1" applyAlignment="1">
      <alignment horizontal="right"/>
    </xf>
    <xf numFmtId="0" fontId="3" fillId="0" borderId="2" xfId="0" applyFont="1" applyBorder="1" applyAlignment="1"/>
    <xf numFmtId="0" fontId="11" fillId="0" borderId="2" xfId="0" applyFont="1" applyBorder="1"/>
    <xf numFmtId="0" fontId="3" fillId="5" borderId="2" xfId="0" applyFont="1" applyFill="1" applyBorder="1" applyAlignment="1"/>
    <xf numFmtId="0" fontId="12" fillId="0" borderId="2" xfId="0" applyFont="1" applyBorder="1" applyAlignment="1"/>
    <xf numFmtId="0" fontId="2" fillId="5" borderId="2" xfId="0" applyFont="1" applyFill="1" applyBorder="1"/>
    <xf numFmtId="0" fontId="3" fillId="0" borderId="1" xfId="0" applyFont="1" applyBorder="1" applyAlignment="1"/>
    <xf numFmtId="14" fontId="2" fillId="0" borderId="4" xfId="0" applyNumberFormat="1" applyFont="1" applyBorder="1" applyAlignment="1"/>
    <xf numFmtId="0" fontId="2" fillId="0" borderId="3" xfId="0" applyFont="1" applyBorder="1" applyAlignment="1"/>
    <xf numFmtId="0" fontId="2" fillId="0" borderId="4" xfId="0" applyFont="1" applyBorder="1" applyAlignment="1"/>
    <xf numFmtId="14" fontId="2" fillId="0" borderId="2" xfId="0" applyNumberFormat="1" applyFont="1" applyBorder="1" applyAlignment="1"/>
    <xf numFmtId="0" fontId="2" fillId="0" borderId="5" xfId="0" applyFont="1" applyBorder="1" applyAlignment="1"/>
    <xf numFmtId="14" fontId="2" fillId="0" borderId="6" xfId="0" applyNumberFormat="1" applyFont="1" applyBorder="1" applyAlignment="1"/>
    <xf numFmtId="0" fontId="2" fillId="0" borderId="5" xfId="0" applyFont="1" applyBorder="1"/>
    <xf numFmtId="0" fontId="2" fillId="0" borderId="5" xfId="0" applyFont="1" applyBorder="1" applyAlignment="1">
      <alignment horizontal="right"/>
    </xf>
    <xf numFmtId="0" fontId="2" fillId="0" borderId="6" xfId="0" applyFont="1" applyBorder="1" applyAlignment="1"/>
    <xf numFmtId="14" fontId="2" fillId="0" borderId="7" xfId="0" applyNumberFormat="1" applyFont="1" applyBorder="1" applyAlignment="1"/>
    <xf numFmtId="0" fontId="2" fillId="0" borderId="8" xfId="0" applyFont="1" applyBorder="1" applyAlignment="1"/>
    <xf numFmtId="0" fontId="2" fillId="0" borderId="7" xfId="0" applyFont="1" applyBorder="1" applyAlignment="1"/>
    <xf numFmtId="0" fontId="2" fillId="0" borderId="7" xfId="0" applyFont="1" applyBorder="1" applyAlignment="1">
      <alignment wrapText="1"/>
    </xf>
    <xf numFmtId="0" fontId="2" fillId="0" borderId="9" xfId="0" applyFont="1" applyBorder="1" applyAlignment="1"/>
    <xf numFmtId="0" fontId="8" fillId="6" borderId="5" xfId="0" applyFont="1" applyFill="1" applyBorder="1" applyAlignment="1"/>
    <xf numFmtId="0" fontId="8" fillId="6" borderId="2" xfId="0" applyFont="1" applyFill="1" applyBorder="1" applyAlignment="1"/>
    <xf numFmtId="0" fontId="8" fillId="6" borderId="9" xfId="0" applyFont="1" applyFill="1" applyBorder="1" applyAlignment="1"/>
    <xf numFmtId="0" fontId="8" fillId="6" borderId="7" xfId="0" applyFont="1" applyFill="1" applyBorder="1" applyAlignment="1"/>
    <xf numFmtId="0" fontId="2" fillId="0" borderId="4" xfId="0" applyFont="1" applyBorder="1"/>
    <xf numFmtId="0" fontId="2" fillId="0" borderId="3" xfId="0" applyFont="1" applyBorder="1"/>
    <xf numFmtId="0" fontId="2" fillId="0" borderId="4" xfId="0" applyFont="1" applyBorder="1" applyAlignment="1">
      <alignment horizontal="right"/>
    </xf>
    <xf numFmtId="0" fontId="2" fillId="0" borderId="2" xfId="0" applyFont="1" applyBorder="1" applyAlignment="1">
      <alignment horizontal="right"/>
    </xf>
    <xf numFmtId="0" fontId="12" fillId="0" borderId="3" xfId="0" applyFont="1" applyBorder="1" applyAlignment="1"/>
    <xf numFmtId="0" fontId="12" fillId="0" borderId="5" xfId="0" applyFont="1" applyBorder="1" applyAlignment="1"/>
    <xf numFmtId="0" fontId="12" fillId="0" borderId="8" xfId="0" applyFont="1" applyBorder="1" applyAlignment="1"/>
    <xf numFmtId="0" fontId="12" fillId="0" borderId="4" xfId="0" applyFont="1" applyBorder="1" applyAlignment="1"/>
    <xf numFmtId="14" fontId="2" fillId="0" borderId="10" xfId="0" applyNumberFormat="1" applyFont="1" applyBorder="1" applyAlignment="1"/>
    <xf numFmtId="14" fontId="2" fillId="0" borderId="9" xfId="0" applyNumberFormat="1" applyFont="1" applyBorder="1" applyAlignment="1"/>
    <xf numFmtId="0" fontId="2" fillId="0" borderId="11" xfId="0" applyFont="1" applyBorder="1"/>
    <xf numFmtId="0" fontId="2" fillId="0" borderId="8" xfId="0" applyFont="1" applyBorder="1"/>
    <xf numFmtId="14" fontId="2" fillId="0" borderId="11" xfId="0" applyNumberFormat="1" applyFont="1" applyBorder="1" applyAlignment="1"/>
    <xf numFmtId="0" fontId="0" fillId="0" borderId="0" xfId="0"/>
    <xf numFmtId="0" fontId="2" fillId="0" borderId="2" xfId="0" applyFont="1" applyBorder="1" applyAlignment="1">
      <alignment wrapText="1"/>
    </xf>
    <xf numFmtId="0" fontId="3" fillId="4" borderId="2" xfId="0" applyFont="1" applyFill="1" applyBorder="1" applyAlignment="1"/>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8"/>
  <sheetViews>
    <sheetView workbookViewId="0"/>
  </sheetViews>
  <sheetFormatPr defaultColWidth="14.42578125" defaultRowHeight="15.75" customHeight="1"/>
  <cols>
    <col min="1" max="1" width="33.7109375" customWidth="1"/>
    <col min="2" max="2" width="13.42578125" customWidth="1"/>
    <col min="3" max="3" width="16" customWidth="1"/>
    <col min="4" max="4" width="17" customWidth="1"/>
    <col min="5" max="5" width="21.7109375" customWidth="1"/>
    <col min="6" max="7" width="28.28515625" customWidth="1"/>
  </cols>
  <sheetData>
    <row r="1" spans="1:7" ht="26.25" customHeight="1">
      <c r="A1" s="5" t="s">
        <v>0</v>
      </c>
    </row>
    <row r="2" spans="1:7" ht="12.75">
      <c r="A2" s="6" t="s">
        <v>1</v>
      </c>
      <c r="B2" s="70" t="s">
        <v>2</v>
      </c>
      <c r="C2" s="69"/>
      <c r="D2" s="69"/>
      <c r="E2" s="69"/>
      <c r="F2" s="69"/>
      <c r="G2" s="69"/>
    </row>
    <row r="3" spans="1:7" ht="26.25" customHeight="1">
      <c r="B3" s="69"/>
      <c r="C3" s="69"/>
      <c r="D3" s="69"/>
      <c r="E3" s="69"/>
      <c r="F3" s="69"/>
      <c r="G3" s="69"/>
    </row>
    <row r="4" spans="1:7" ht="12.75">
      <c r="B4" s="4" t="s">
        <v>3</v>
      </c>
    </row>
    <row r="5" spans="1:7" ht="12.75">
      <c r="B5" s="4" t="s">
        <v>4</v>
      </c>
    </row>
    <row r="7" spans="1:7" ht="15">
      <c r="A7" s="8" t="s">
        <v>5</v>
      </c>
      <c r="B7" s="9" t="s">
        <v>6</v>
      </c>
      <c r="C7" s="9" t="s">
        <v>7</v>
      </c>
      <c r="D7" s="9" t="s">
        <v>8</v>
      </c>
      <c r="E7" s="9" t="s">
        <v>9</v>
      </c>
      <c r="F7" s="9" t="s">
        <v>10</v>
      </c>
      <c r="G7" s="9" t="s">
        <v>11</v>
      </c>
    </row>
    <row r="8" spans="1:7" ht="12.75">
      <c r="A8" s="3" t="s">
        <v>12</v>
      </c>
      <c r="B8" s="3" t="s">
        <v>13</v>
      </c>
      <c r="C8" s="10">
        <v>41916</v>
      </c>
      <c r="D8" s="3">
        <v>5.5</v>
      </c>
      <c r="E8" s="11" t="s">
        <v>14</v>
      </c>
      <c r="F8" s="10">
        <v>41919</v>
      </c>
      <c r="G8" s="3">
        <v>6.5</v>
      </c>
    </row>
    <row r="9" spans="1:7" ht="12.75">
      <c r="A9" s="3" t="s">
        <v>15</v>
      </c>
      <c r="B9" s="3" t="s">
        <v>16</v>
      </c>
      <c r="C9" s="10">
        <v>41915</v>
      </c>
      <c r="D9" s="3">
        <v>8</v>
      </c>
      <c r="E9" s="11" t="s">
        <v>17</v>
      </c>
      <c r="F9" s="10">
        <v>41921</v>
      </c>
      <c r="G9" s="3">
        <v>6</v>
      </c>
    </row>
    <row r="10" spans="1:7" ht="12.75">
      <c r="A10" s="3" t="s">
        <v>18</v>
      </c>
      <c r="B10" s="3" t="s">
        <v>19</v>
      </c>
      <c r="C10" s="10">
        <v>41917</v>
      </c>
      <c r="D10" s="3">
        <v>19</v>
      </c>
      <c r="E10" s="11" t="s">
        <v>20</v>
      </c>
      <c r="F10" s="10">
        <v>41924</v>
      </c>
      <c r="G10" s="3">
        <v>10</v>
      </c>
    </row>
    <row r="11" spans="1:7" ht="12.75">
      <c r="A11" s="3" t="s">
        <v>21</v>
      </c>
      <c r="B11" s="3" t="s">
        <v>22</v>
      </c>
      <c r="C11" s="10">
        <v>41924</v>
      </c>
      <c r="D11" s="3">
        <v>13</v>
      </c>
      <c r="E11" s="11" t="s">
        <v>23</v>
      </c>
      <c r="F11" s="10">
        <v>41924</v>
      </c>
      <c r="G11" s="3">
        <v>7</v>
      </c>
    </row>
    <row r="12" spans="1:7" ht="12.75">
      <c r="A12" s="2"/>
      <c r="B12" s="2"/>
      <c r="C12" s="2"/>
      <c r="D12" s="2"/>
      <c r="E12" s="2"/>
      <c r="F12" s="2"/>
      <c r="G12" s="2"/>
    </row>
    <row r="13" spans="1:7" ht="12.75">
      <c r="A13" s="2"/>
      <c r="B13" s="2"/>
      <c r="C13" s="2"/>
      <c r="D13" s="2"/>
      <c r="E13" s="2"/>
      <c r="F13" s="2"/>
      <c r="G13" s="2"/>
    </row>
    <row r="14" spans="1:7" ht="12.75">
      <c r="A14" s="2"/>
      <c r="B14" s="2"/>
      <c r="C14" s="2"/>
      <c r="D14" s="2"/>
      <c r="E14" s="2"/>
      <c r="F14" s="2"/>
      <c r="G14" s="2"/>
    </row>
    <row r="15" spans="1:7" ht="12.75">
      <c r="A15" s="2"/>
      <c r="B15" s="2"/>
      <c r="C15" s="2"/>
      <c r="D15" s="2"/>
      <c r="E15" s="2"/>
      <c r="F15" s="2"/>
      <c r="G15" s="2"/>
    </row>
    <row r="16" spans="1:7" ht="12.75">
      <c r="A16" s="2"/>
      <c r="B16" s="2"/>
      <c r="C16" s="2"/>
      <c r="D16" s="2"/>
      <c r="E16" s="2"/>
      <c r="F16" s="2"/>
      <c r="G16" s="2"/>
    </row>
    <row r="17" spans="1:7" ht="12.75">
      <c r="A17" s="2"/>
      <c r="B17" s="2"/>
      <c r="C17" s="2"/>
      <c r="D17" s="2"/>
      <c r="E17" s="2"/>
      <c r="F17" s="2"/>
      <c r="G17" s="2"/>
    </row>
    <row r="18" spans="1:7" ht="12.75">
      <c r="A18" s="2"/>
      <c r="B18" s="2"/>
      <c r="C18" s="2"/>
      <c r="D18" s="2"/>
      <c r="E18" s="2"/>
      <c r="F18" s="2"/>
      <c r="G18" s="2"/>
    </row>
    <row r="19" spans="1:7" ht="12.75">
      <c r="A19" s="2"/>
      <c r="B19" s="2"/>
      <c r="C19" s="2"/>
      <c r="D19" s="2"/>
      <c r="E19" s="2"/>
      <c r="F19" s="2"/>
      <c r="G19" s="2"/>
    </row>
    <row r="20" spans="1:7" ht="12.75">
      <c r="A20" s="2"/>
      <c r="B20" s="2"/>
      <c r="C20" s="2"/>
      <c r="D20" s="2"/>
      <c r="E20" s="2"/>
      <c r="F20" s="2"/>
      <c r="G20" s="2"/>
    </row>
    <row r="21" spans="1:7" ht="12.75">
      <c r="A21" s="2"/>
      <c r="B21" s="2"/>
      <c r="C21" s="2"/>
      <c r="D21" s="2"/>
      <c r="E21" s="2"/>
      <c r="F21" s="2"/>
      <c r="G21" s="2"/>
    </row>
    <row r="22" spans="1:7" ht="12.75">
      <c r="A22" s="2"/>
      <c r="B22" s="2"/>
      <c r="C22" s="2"/>
      <c r="D22" s="2"/>
      <c r="E22" s="2"/>
      <c r="F22" s="2"/>
      <c r="G22" s="2"/>
    </row>
    <row r="23" spans="1:7" ht="12.75">
      <c r="A23" s="2"/>
      <c r="B23" s="2"/>
      <c r="C23" s="2"/>
      <c r="D23" s="2"/>
      <c r="E23" s="2"/>
      <c r="F23" s="2"/>
      <c r="G23" s="2"/>
    </row>
    <row r="24" spans="1:7" ht="12.75">
      <c r="A24" s="2"/>
      <c r="B24" s="2"/>
      <c r="C24" s="2"/>
      <c r="D24" s="2"/>
      <c r="E24" s="2"/>
      <c r="F24" s="2"/>
      <c r="G24" s="2"/>
    </row>
    <row r="25" spans="1:7" ht="12.75">
      <c r="A25" s="2"/>
      <c r="B25" s="2"/>
      <c r="C25" s="2"/>
      <c r="D25" s="2"/>
      <c r="E25" s="2"/>
      <c r="F25" s="2"/>
      <c r="G25" s="2"/>
    </row>
    <row r="26" spans="1:7" ht="12.75">
      <c r="A26" s="2"/>
      <c r="B26" s="2"/>
      <c r="C26" s="2"/>
      <c r="D26" s="2"/>
      <c r="E26" s="2"/>
      <c r="F26" s="2"/>
      <c r="G26" s="2"/>
    </row>
    <row r="27" spans="1:7" ht="12.75">
      <c r="A27" s="2"/>
      <c r="B27" s="2"/>
      <c r="C27" s="2"/>
      <c r="D27" s="2"/>
      <c r="E27" s="2"/>
      <c r="F27" s="2"/>
      <c r="G27" s="2"/>
    </row>
    <row r="28" spans="1:7" ht="12.75">
      <c r="A28" s="2"/>
      <c r="B28" s="2"/>
      <c r="C28" s="2"/>
      <c r="D28" s="2"/>
      <c r="E28" s="2"/>
      <c r="F28" s="2"/>
      <c r="G28" s="2"/>
    </row>
    <row r="29" spans="1:7" ht="12.75">
      <c r="A29" s="2"/>
      <c r="B29" s="2"/>
      <c r="C29" s="2"/>
      <c r="D29" s="2"/>
      <c r="E29" s="2"/>
      <c r="F29" s="2"/>
      <c r="G29" s="2"/>
    </row>
    <row r="30" spans="1:7" ht="12.75">
      <c r="A30" s="2"/>
      <c r="B30" s="2"/>
      <c r="C30" s="2"/>
      <c r="D30" s="2"/>
      <c r="E30" s="2"/>
      <c r="F30" s="2"/>
      <c r="G30" s="2"/>
    </row>
    <row r="31" spans="1:7" ht="12.75">
      <c r="A31" s="2"/>
      <c r="B31" s="2"/>
      <c r="C31" s="2"/>
      <c r="D31" s="2"/>
      <c r="E31" s="2"/>
      <c r="F31" s="2"/>
      <c r="G31" s="2"/>
    </row>
    <row r="32" spans="1:7" ht="12.75">
      <c r="A32" s="2"/>
      <c r="B32" s="2"/>
      <c r="C32" s="2"/>
      <c r="D32" s="2"/>
      <c r="E32" s="2"/>
      <c r="F32" s="2"/>
      <c r="G32" s="2"/>
    </row>
    <row r="33" spans="1:7" ht="12.75">
      <c r="A33" s="2"/>
      <c r="B33" s="2"/>
      <c r="C33" s="2"/>
      <c r="D33" s="2"/>
      <c r="E33" s="2"/>
      <c r="F33" s="2"/>
      <c r="G33" s="2"/>
    </row>
    <row r="34" spans="1:7" ht="12.75">
      <c r="A34" s="2"/>
      <c r="B34" s="2"/>
      <c r="C34" s="2"/>
      <c r="D34" s="2"/>
      <c r="E34" s="2"/>
      <c r="F34" s="2"/>
      <c r="G34" s="2"/>
    </row>
    <row r="35" spans="1:7" ht="12.75">
      <c r="A35" s="2"/>
      <c r="B35" s="2"/>
      <c r="C35" s="2"/>
      <c r="D35" s="2"/>
      <c r="E35" s="2"/>
      <c r="F35" s="2"/>
      <c r="G35" s="2"/>
    </row>
    <row r="36" spans="1:7" ht="12.75">
      <c r="A36" s="2"/>
      <c r="B36" s="2"/>
      <c r="C36" s="2"/>
      <c r="D36" s="2"/>
      <c r="E36" s="2"/>
      <c r="F36" s="2"/>
      <c r="G36" s="2"/>
    </row>
    <row r="37" spans="1:7" ht="12.75">
      <c r="A37" s="2"/>
      <c r="B37" s="2"/>
      <c r="C37" s="2"/>
      <c r="D37" s="2"/>
      <c r="E37" s="2"/>
      <c r="F37" s="2"/>
      <c r="G37" s="2"/>
    </row>
    <row r="38" spans="1:7" ht="12.75">
      <c r="A38" s="2"/>
      <c r="B38" s="2"/>
      <c r="C38" s="2"/>
      <c r="D38" s="2"/>
      <c r="E38" s="2"/>
      <c r="F38" s="2"/>
      <c r="G38" s="2"/>
    </row>
    <row r="39" spans="1:7" ht="12.75">
      <c r="A39" s="2"/>
      <c r="B39" s="2"/>
      <c r="C39" s="2"/>
      <c r="D39" s="2"/>
      <c r="E39" s="2"/>
      <c r="F39" s="2"/>
      <c r="G39" s="2"/>
    </row>
    <row r="40" spans="1:7" ht="12.75">
      <c r="A40" s="2"/>
      <c r="B40" s="2"/>
      <c r="C40" s="2"/>
      <c r="D40" s="2"/>
      <c r="E40" s="2"/>
      <c r="F40" s="2"/>
      <c r="G40" s="2"/>
    </row>
    <row r="41" spans="1:7" ht="12.75">
      <c r="A41" s="2"/>
      <c r="B41" s="2"/>
      <c r="C41" s="2"/>
      <c r="D41" s="2"/>
      <c r="E41" s="2"/>
      <c r="F41" s="2"/>
      <c r="G41" s="2"/>
    </row>
    <row r="42" spans="1:7" ht="12.75">
      <c r="A42" s="2"/>
      <c r="B42" s="2"/>
      <c r="C42" s="2"/>
      <c r="D42" s="2"/>
      <c r="E42" s="2"/>
      <c r="F42" s="2"/>
      <c r="G42" s="2"/>
    </row>
    <row r="43" spans="1:7" ht="12.75">
      <c r="A43" s="2"/>
      <c r="B43" s="2"/>
      <c r="C43" s="2"/>
      <c r="D43" s="2"/>
      <c r="E43" s="2"/>
      <c r="F43" s="2"/>
      <c r="G43" s="2"/>
    </row>
    <row r="44" spans="1:7" ht="12.75">
      <c r="A44" s="2"/>
      <c r="B44" s="2"/>
      <c r="C44" s="2"/>
      <c r="D44" s="2"/>
      <c r="E44" s="2"/>
      <c r="F44" s="2"/>
      <c r="G44" s="2"/>
    </row>
    <row r="45" spans="1:7" ht="12.75">
      <c r="A45" s="2"/>
      <c r="B45" s="2"/>
      <c r="C45" s="2"/>
      <c r="D45" s="2"/>
      <c r="E45" s="2"/>
      <c r="F45" s="2"/>
      <c r="G45" s="2"/>
    </row>
    <row r="46" spans="1:7" ht="12.75">
      <c r="A46" s="2"/>
      <c r="B46" s="2"/>
      <c r="C46" s="2"/>
      <c r="D46" s="2"/>
      <c r="E46" s="2"/>
      <c r="F46" s="2"/>
      <c r="G46" s="2"/>
    </row>
    <row r="47" spans="1:7" ht="12.75">
      <c r="A47" s="2"/>
      <c r="B47" s="2"/>
      <c r="C47" s="2"/>
      <c r="D47" s="2"/>
      <c r="E47" s="2"/>
      <c r="F47" s="2"/>
      <c r="G47" s="2"/>
    </row>
    <row r="48" spans="1:7" ht="12.75">
      <c r="A48" s="2"/>
      <c r="B48" s="2"/>
      <c r="C48" s="2"/>
      <c r="D48" s="2"/>
      <c r="E48" s="2"/>
      <c r="F48" s="2"/>
      <c r="G48" s="2"/>
    </row>
    <row r="49" spans="1:7" ht="12.75">
      <c r="A49" s="2"/>
      <c r="B49" s="2"/>
      <c r="C49" s="2"/>
      <c r="D49" s="2"/>
      <c r="E49" s="2"/>
      <c r="F49" s="2"/>
      <c r="G49" s="2"/>
    </row>
    <row r="50" spans="1:7" ht="12.75">
      <c r="A50" s="2"/>
      <c r="B50" s="2"/>
      <c r="C50" s="2"/>
      <c r="D50" s="2"/>
      <c r="E50" s="2"/>
      <c r="F50" s="2"/>
      <c r="G50" s="2"/>
    </row>
    <row r="51" spans="1:7" ht="12.75">
      <c r="A51" s="2"/>
      <c r="B51" s="2"/>
      <c r="C51" s="2"/>
      <c r="D51" s="2"/>
      <c r="E51" s="2"/>
      <c r="F51" s="2"/>
      <c r="G51" s="2"/>
    </row>
    <row r="52" spans="1:7" ht="12.75">
      <c r="A52" s="2"/>
      <c r="B52" s="2"/>
      <c r="C52" s="2"/>
      <c r="D52" s="2"/>
      <c r="E52" s="2"/>
      <c r="F52" s="2"/>
      <c r="G52" s="2"/>
    </row>
    <row r="53" spans="1:7" ht="12.75">
      <c r="A53" s="2"/>
      <c r="B53" s="2"/>
      <c r="C53" s="2"/>
      <c r="D53" s="2"/>
      <c r="E53" s="2"/>
      <c r="F53" s="2"/>
      <c r="G53" s="2"/>
    </row>
    <row r="54" spans="1:7" ht="12.75">
      <c r="A54" s="2"/>
      <c r="B54" s="2"/>
      <c r="C54" s="2"/>
      <c r="D54" s="2"/>
      <c r="E54" s="2"/>
      <c r="F54" s="2"/>
      <c r="G54" s="2"/>
    </row>
    <row r="55" spans="1:7" ht="12.75">
      <c r="A55" s="2"/>
      <c r="B55" s="2"/>
      <c r="C55" s="2"/>
      <c r="D55" s="2"/>
      <c r="E55" s="2"/>
      <c r="F55" s="2"/>
      <c r="G55" s="2"/>
    </row>
    <row r="56" spans="1:7" ht="12.75">
      <c r="A56" s="2"/>
      <c r="B56" s="2"/>
      <c r="C56" s="2"/>
      <c r="D56" s="2"/>
      <c r="E56" s="2"/>
      <c r="F56" s="2"/>
      <c r="G56" s="2"/>
    </row>
    <row r="57" spans="1:7" ht="12.75">
      <c r="A57" s="2"/>
      <c r="B57" s="2"/>
      <c r="C57" s="2"/>
      <c r="D57" s="2"/>
      <c r="E57" s="2"/>
      <c r="F57" s="2"/>
      <c r="G57" s="2"/>
    </row>
    <row r="58" spans="1:7" ht="12.75">
      <c r="A58" s="2"/>
      <c r="B58" s="2"/>
      <c r="C58" s="2"/>
      <c r="D58" s="2"/>
      <c r="E58" s="2"/>
      <c r="F58" s="2"/>
      <c r="G58" s="2"/>
    </row>
    <row r="59" spans="1:7" ht="12.75">
      <c r="A59" s="2"/>
      <c r="B59" s="2"/>
      <c r="C59" s="2"/>
      <c r="D59" s="2"/>
      <c r="E59" s="2"/>
      <c r="F59" s="2"/>
      <c r="G59" s="2"/>
    </row>
    <row r="60" spans="1:7" ht="12.75">
      <c r="A60" s="2"/>
      <c r="B60" s="2"/>
      <c r="C60" s="2"/>
      <c r="D60" s="2"/>
      <c r="E60" s="2"/>
      <c r="F60" s="2"/>
      <c r="G60" s="2"/>
    </row>
    <row r="61" spans="1:7" ht="12.75">
      <c r="A61" s="2"/>
      <c r="B61" s="2"/>
      <c r="C61" s="2"/>
      <c r="D61" s="2"/>
      <c r="E61" s="2"/>
      <c r="F61" s="2"/>
      <c r="G61" s="2"/>
    </row>
    <row r="62" spans="1:7" ht="12.75">
      <c r="A62" s="2"/>
      <c r="B62" s="2"/>
      <c r="C62" s="2"/>
      <c r="D62" s="2"/>
      <c r="E62" s="2"/>
      <c r="F62" s="2"/>
      <c r="G62" s="2"/>
    </row>
    <row r="63" spans="1:7" ht="12.75">
      <c r="A63" s="2"/>
      <c r="B63" s="2"/>
      <c r="C63" s="2"/>
      <c r="D63" s="2"/>
      <c r="E63" s="2"/>
      <c r="F63" s="2"/>
      <c r="G63" s="2"/>
    </row>
    <row r="64" spans="1:7" ht="12.75">
      <c r="A64" s="2"/>
      <c r="B64" s="2"/>
      <c r="C64" s="2"/>
      <c r="D64" s="2"/>
      <c r="E64" s="2"/>
      <c r="F64" s="2"/>
      <c r="G64" s="2"/>
    </row>
    <row r="65" spans="1:7" ht="12.75">
      <c r="A65" s="2"/>
      <c r="B65" s="2"/>
      <c r="C65" s="2"/>
      <c r="D65" s="2"/>
      <c r="E65" s="2"/>
      <c r="F65" s="2"/>
      <c r="G65" s="2"/>
    </row>
    <row r="66" spans="1:7" ht="12.75">
      <c r="A66" s="2"/>
      <c r="B66" s="2"/>
      <c r="C66" s="2"/>
      <c r="D66" s="2"/>
      <c r="E66" s="2"/>
      <c r="F66" s="2"/>
      <c r="G66" s="2"/>
    </row>
    <row r="67" spans="1:7" ht="12.75">
      <c r="A67" s="2"/>
      <c r="B67" s="2"/>
      <c r="C67" s="2"/>
      <c r="D67" s="2"/>
      <c r="E67" s="2"/>
      <c r="F67" s="2"/>
      <c r="G67" s="2"/>
    </row>
    <row r="68" spans="1:7" ht="12.75">
      <c r="A68" s="2"/>
      <c r="B68" s="2"/>
      <c r="C68" s="2"/>
      <c r="D68" s="2"/>
      <c r="E68" s="2"/>
      <c r="F68" s="2"/>
      <c r="G68" s="2"/>
    </row>
  </sheetData>
  <mergeCells count="1">
    <mergeCell ref="B2:G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E106"/>
  <sheetViews>
    <sheetView workbookViewId="0"/>
  </sheetViews>
  <sheetFormatPr defaultColWidth="14.42578125" defaultRowHeight="15.75" customHeight="1"/>
  <cols>
    <col min="2" max="2" width="21.7109375" customWidth="1"/>
    <col min="3" max="3" width="54" customWidth="1"/>
    <col min="5" max="5" width="51.85546875" customWidth="1"/>
  </cols>
  <sheetData>
    <row r="1" spans="1:5" ht="15.75" customHeight="1">
      <c r="A1" s="71" t="s">
        <v>601</v>
      </c>
      <c r="B1" s="69"/>
      <c r="C1" s="32"/>
      <c r="D1" s="32"/>
      <c r="E1" s="33"/>
    </row>
    <row r="2" spans="1:5" ht="15.75" customHeight="1">
      <c r="A2" s="34" t="s">
        <v>602</v>
      </c>
      <c r="B2" s="34"/>
      <c r="C2" s="34"/>
      <c r="D2" s="34"/>
      <c r="E2" s="35" t="s">
        <v>603</v>
      </c>
    </row>
    <row r="3" spans="1:5" ht="15.75" customHeight="1">
      <c r="A3" s="32"/>
      <c r="B3" s="32"/>
      <c r="C3" s="32"/>
      <c r="D3" s="32"/>
      <c r="E3" s="35" t="s">
        <v>604</v>
      </c>
    </row>
    <row r="4" spans="1:5" ht="15.75" customHeight="1">
      <c r="A4" s="32"/>
      <c r="B4" s="32"/>
      <c r="C4" s="32"/>
      <c r="D4" s="32"/>
      <c r="E4" s="35" t="s">
        <v>605</v>
      </c>
    </row>
    <row r="5" spans="1:5" ht="15.75" customHeight="1">
      <c r="A5" s="32"/>
      <c r="B5" s="32"/>
      <c r="C5" s="32"/>
      <c r="D5" s="32"/>
      <c r="E5" s="35" t="s">
        <v>606</v>
      </c>
    </row>
    <row r="6" spans="1:5" ht="15.75" customHeight="1">
      <c r="A6" s="32"/>
      <c r="B6" s="32"/>
      <c r="C6" s="32"/>
      <c r="D6" s="32"/>
      <c r="E6" s="35" t="s">
        <v>607</v>
      </c>
    </row>
    <row r="7" spans="1:5" ht="15.75" customHeight="1">
      <c r="A7" s="32"/>
      <c r="B7" s="32"/>
      <c r="C7" s="32"/>
      <c r="D7" s="32"/>
      <c r="E7" s="35" t="s">
        <v>608</v>
      </c>
    </row>
    <row r="8" spans="1:5" ht="15.75" customHeight="1">
      <c r="A8" s="32"/>
      <c r="B8" s="32"/>
      <c r="C8" s="32"/>
      <c r="D8" s="32"/>
      <c r="E8" s="35" t="s">
        <v>609</v>
      </c>
    </row>
    <row r="9" spans="1:5" ht="15.75" customHeight="1">
      <c r="E9" s="35" t="s">
        <v>610</v>
      </c>
    </row>
    <row r="10" spans="1:5" ht="15.75" customHeight="1">
      <c r="E10" s="35" t="s">
        <v>611</v>
      </c>
    </row>
    <row r="12" spans="1:5" ht="15.75" customHeight="1">
      <c r="A12" s="34" t="s">
        <v>612</v>
      </c>
      <c r="B12" s="36"/>
      <c r="C12" s="36"/>
      <c r="D12" s="36"/>
    </row>
    <row r="13" spans="1:5" ht="15.75" customHeight="1">
      <c r="A13" s="32"/>
      <c r="B13" s="32"/>
      <c r="C13" s="32"/>
      <c r="D13" s="32"/>
    </row>
    <row r="14" spans="1:5" ht="15.75" customHeight="1">
      <c r="A14" s="37" t="s">
        <v>613</v>
      </c>
      <c r="B14" s="37" t="s">
        <v>614</v>
      </c>
      <c r="C14" s="37" t="s">
        <v>615</v>
      </c>
      <c r="D14" s="37" t="s">
        <v>616</v>
      </c>
    </row>
    <row r="15" spans="1:5" ht="15.75" customHeight="1">
      <c r="A15" s="38">
        <v>41918</v>
      </c>
      <c r="B15" s="39" t="s">
        <v>617</v>
      </c>
      <c r="C15" s="40" t="s">
        <v>618</v>
      </c>
      <c r="D15" s="39">
        <v>2</v>
      </c>
    </row>
    <row r="16" spans="1:5" ht="15.75" customHeight="1">
      <c r="A16" s="41">
        <v>41919</v>
      </c>
      <c r="B16" s="42" t="s">
        <v>619</v>
      </c>
      <c r="C16" s="4" t="s">
        <v>620</v>
      </c>
      <c r="D16" s="42">
        <v>2</v>
      </c>
    </row>
    <row r="17" spans="1:4" ht="15.75" customHeight="1">
      <c r="A17" s="41">
        <v>41921</v>
      </c>
      <c r="B17" s="42" t="s">
        <v>621</v>
      </c>
      <c r="C17" s="4" t="s">
        <v>622</v>
      </c>
      <c r="D17" s="42">
        <v>4</v>
      </c>
    </row>
    <row r="18" spans="1:4" ht="15.75" customHeight="1">
      <c r="A18" s="41">
        <v>41921</v>
      </c>
      <c r="B18" s="42" t="s">
        <v>623</v>
      </c>
      <c r="C18" s="4" t="s">
        <v>624</v>
      </c>
      <c r="D18" s="42">
        <v>1</v>
      </c>
    </row>
    <row r="19" spans="1:4" ht="15.75" customHeight="1">
      <c r="A19" s="41">
        <v>41921</v>
      </c>
      <c r="B19" s="42" t="s">
        <v>625</v>
      </c>
      <c r="C19" s="4" t="s">
        <v>626</v>
      </c>
      <c r="D19" s="42">
        <v>2</v>
      </c>
    </row>
    <row r="20" spans="1:4" ht="15.75" customHeight="1">
      <c r="A20" s="47">
        <v>41924</v>
      </c>
      <c r="B20" s="48" t="s">
        <v>627</v>
      </c>
      <c r="C20" s="49" t="s">
        <v>628</v>
      </c>
      <c r="D20" s="48">
        <v>4</v>
      </c>
    </row>
    <row r="21" spans="1:4" ht="15.75" customHeight="1">
      <c r="A21" s="41">
        <v>41925</v>
      </c>
      <c r="B21" s="42" t="s">
        <v>629</v>
      </c>
      <c r="C21" s="4" t="s">
        <v>630</v>
      </c>
      <c r="D21" s="42">
        <v>4</v>
      </c>
    </row>
    <row r="22" spans="1:4" ht="15.75" customHeight="1">
      <c r="A22" s="41">
        <v>41926</v>
      </c>
      <c r="B22" s="42" t="s">
        <v>631</v>
      </c>
      <c r="C22" s="4" t="s">
        <v>632</v>
      </c>
      <c r="D22" s="42">
        <v>2</v>
      </c>
    </row>
    <row r="23" spans="1:4" ht="15.75" customHeight="1">
      <c r="A23" s="4" t="s">
        <v>633</v>
      </c>
      <c r="B23" s="42" t="s">
        <v>634</v>
      </c>
      <c r="C23" s="4" t="s">
        <v>635</v>
      </c>
      <c r="D23" s="42">
        <v>2</v>
      </c>
    </row>
    <row r="24" spans="1:4" ht="15.75" customHeight="1">
      <c r="A24" s="41">
        <v>41929</v>
      </c>
      <c r="B24" s="42" t="s">
        <v>636</v>
      </c>
      <c r="C24" s="4" t="s">
        <v>637</v>
      </c>
      <c r="D24" s="42">
        <v>3</v>
      </c>
    </row>
    <row r="25" spans="1:4" ht="15.75" customHeight="1">
      <c r="A25" s="41">
        <v>41929</v>
      </c>
      <c r="B25" s="42" t="s">
        <v>638</v>
      </c>
      <c r="C25" s="4" t="s">
        <v>639</v>
      </c>
      <c r="D25" s="42">
        <v>1</v>
      </c>
    </row>
    <row r="26" spans="1:4" ht="15.75" customHeight="1">
      <c r="A26" s="49" t="s">
        <v>640</v>
      </c>
      <c r="B26" s="48" t="s">
        <v>641</v>
      </c>
      <c r="C26" s="50" t="s">
        <v>642</v>
      </c>
      <c r="D26" s="48">
        <v>3</v>
      </c>
    </row>
    <row r="27" spans="1:4" ht="15.75" customHeight="1">
      <c r="A27" s="41">
        <v>41932</v>
      </c>
      <c r="B27" s="42" t="s">
        <v>643</v>
      </c>
      <c r="C27" s="4" t="s">
        <v>644</v>
      </c>
      <c r="D27" s="42">
        <v>3</v>
      </c>
    </row>
    <row r="28" spans="1:4" ht="15.75" customHeight="1">
      <c r="A28" s="41">
        <v>41932</v>
      </c>
      <c r="B28" s="42" t="s">
        <v>645</v>
      </c>
      <c r="C28" s="4" t="s">
        <v>646</v>
      </c>
      <c r="D28" s="42">
        <v>1</v>
      </c>
    </row>
    <row r="29" spans="1:4" ht="15.75" customHeight="1">
      <c r="A29" s="41">
        <v>41933</v>
      </c>
      <c r="B29" s="42" t="s">
        <v>647</v>
      </c>
      <c r="C29" s="4" t="s">
        <v>648</v>
      </c>
      <c r="D29" s="42">
        <v>2</v>
      </c>
    </row>
    <row r="30" spans="1:4" ht="15.75" customHeight="1">
      <c r="A30" s="41">
        <v>41933</v>
      </c>
      <c r="B30" s="42" t="s">
        <v>649</v>
      </c>
      <c r="C30" s="4" t="s">
        <v>650</v>
      </c>
      <c r="D30" s="42">
        <v>1.5</v>
      </c>
    </row>
    <row r="31" spans="1:4" ht="15.75" customHeight="1">
      <c r="A31" s="41">
        <v>41933</v>
      </c>
      <c r="B31" s="42" t="s">
        <v>651</v>
      </c>
      <c r="C31" s="4" t="s">
        <v>652</v>
      </c>
      <c r="D31" s="42">
        <v>3</v>
      </c>
    </row>
    <row r="32" spans="1:4" ht="15.75" customHeight="1">
      <c r="A32" s="41">
        <v>41933</v>
      </c>
      <c r="B32" s="42" t="s">
        <v>653</v>
      </c>
      <c r="C32" s="4" t="s">
        <v>654</v>
      </c>
      <c r="D32" s="42">
        <v>2</v>
      </c>
    </row>
    <row r="33" spans="1:4" ht="15.75" customHeight="1">
      <c r="A33" s="41">
        <v>41936</v>
      </c>
      <c r="B33" s="42" t="s">
        <v>655</v>
      </c>
      <c r="C33" s="4" t="s">
        <v>656</v>
      </c>
      <c r="D33" s="42">
        <v>1.5</v>
      </c>
    </row>
    <row r="34" spans="1:4" ht="15.75" customHeight="1">
      <c r="A34" s="41">
        <v>41938</v>
      </c>
      <c r="B34" s="42" t="s">
        <v>657</v>
      </c>
      <c r="C34" s="4" t="s">
        <v>658</v>
      </c>
      <c r="D34" s="42">
        <v>1</v>
      </c>
    </row>
    <row r="35" spans="1:4" ht="15.75" customHeight="1">
      <c r="A35" s="47">
        <v>41938</v>
      </c>
      <c r="B35" s="48" t="s">
        <v>659</v>
      </c>
      <c r="C35" s="49" t="s">
        <v>660</v>
      </c>
      <c r="D35" s="48">
        <v>2.5</v>
      </c>
    </row>
    <row r="36" spans="1:4" ht="15.75" customHeight="1">
      <c r="B36" s="44"/>
      <c r="D36" s="44"/>
    </row>
    <row r="37" spans="1:4" ht="15.75" customHeight="1">
      <c r="B37" s="44"/>
      <c r="D37" s="44"/>
    </row>
    <row r="38" spans="1:4" ht="15.75" customHeight="1">
      <c r="B38" s="44"/>
      <c r="D38" s="44"/>
    </row>
    <row r="39" spans="1:4" ht="15.75" customHeight="1">
      <c r="B39" s="44"/>
      <c r="D39" s="44"/>
    </row>
    <row r="40" spans="1:4" ht="15.75" customHeight="1">
      <c r="B40" s="44"/>
      <c r="D40" s="44"/>
    </row>
    <row r="41" spans="1:4" ht="15.75" customHeight="1">
      <c r="B41" s="44"/>
      <c r="D41" s="44"/>
    </row>
    <row r="42" spans="1:4" ht="15.75" customHeight="1">
      <c r="B42" s="44"/>
      <c r="D42" s="44"/>
    </row>
    <row r="43" spans="1:4" ht="15.75" customHeight="1">
      <c r="B43" s="44"/>
      <c r="D43" s="44"/>
    </row>
    <row r="44" spans="1:4" ht="15.75" customHeight="1">
      <c r="B44" s="44"/>
      <c r="D44" s="44"/>
    </row>
    <row r="45" spans="1:4" ht="15.75" customHeight="1">
      <c r="B45" s="44"/>
      <c r="D45" s="44"/>
    </row>
    <row r="46" spans="1:4" ht="15.75" customHeight="1">
      <c r="B46" s="44"/>
      <c r="D46" s="44"/>
    </row>
    <row r="47" spans="1:4" ht="15.75" customHeight="1">
      <c r="B47" s="44"/>
      <c r="D47" s="44"/>
    </row>
    <row r="48" spans="1: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row r="106" spans="2:4" ht="15.75" customHeight="1">
      <c r="B106" s="44"/>
      <c r="D106" s="44"/>
    </row>
  </sheetData>
  <mergeCells count="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E103"/>
  <sheetViews>
    <sheetView workbookViewId="0"/>
  </sheetViews>
  <sheetFormatPr defaultColWidth="14.42578125" defaultRowHeight="15.75" customHeight="1"/>
  <cols>
    <col min="2" max="2" width="17.140625" customWidth="1"/>
    <col min="3" max="3" width="82.5703125" customWidth="1"/>
    <col min="5" max="5" width="51.85546875" customWidth="1"/>
  </cols>
  <sheetData>
    <row r="1" spans="1:5" ht="15.75" customHeight="1">
      <c r="A1" s="71" t="s">
        <v>661</v>
      </c>
      <c r="B1" s="69"/>
      <c r="C1" s="32"/>
      <c r="D1" s="32"/>
      <c r="E1" s="33"/>
    </row>
    <row r="2" spans="1:5" ht="15.75" customHeight="1">
      <c r="A2" s="34" t="s">
        <v>662</v>
      </c>
      <c r="B2" s="34"/>
      <c r="C2" s="34"/>
      <c r="D2" s="34"/>
      <c r="E2" s="35" t="s">
        <v>663</v>
      </c>
    </row>
    <row r="3" spans="1:5" ht="15.75" customHeight="1">
      <c r="A3" s="32"/>
      <c r="B3" s="32"/>
      <c r="C3" s="32"/>
      <c r="D3" s="32"/>
      <c r="E3" s="35" t="s">
        <v>664</v>
      </c>
    </row>
    <row r="4" spans="1:5" ht="15.75" customHeight="1">
      <c r="A4" s="32"/>
      <c r="B4" s="32"/>
      <c r="C4" s="32"/>
      <c r="D4" s="32"/>
      <c r="E4" s="35" t="s">
        <v>665</v>
      </c>
    </row>
    <row r="5" spans="1:5" ht="15.75" customHeight="1">
      <c r="A5" s="32"/>
      <c r="B5" s="32"/>
      <c r="C5" s="32"/>
      <c r="D5" s="32"/>
      <c r="E5" s="35" t="s">
        <v>666</v>
      </c>
    </row>
    <row r="6" spans="1:5" ht="15.75" customHeight="1">
      <c r="A6" s="32"/>
      <c r="B6" s="32"/>
      <c r="C6" s="32"/>
      <c r="D6" s="32"/>
      <c r="E6" s="35" t="s">
        <v>667</v>
      </c>
    </row>
    <row r="7" spans="1:5" ht="15.75" customHeight="1">
      <c r="A7" s="32"/>
      <c r="B7" s="32"/>
      <c r="C7" s="32"/>
      <c r="D7" s="32"/>
      <c r="E7" s="35" t="s">
        <v>668</v>
      </c>
    </row>
    <row r="8" spans="1:5" ht="15.75" customHeight="1">
      <c r="A8" s="32"/>
      <c r="B8" s="32"/>
      <c r="C8" s="32"/>
      <c r="D8" s="32"/>
      <c r="E8" s="35" t="s">
        <v>669</v>
      </c>
    </row>
    <row r="9" spans="1:5" ht="15.75" customHeight="1">
      <c r="E9" s="35" t="s">
        <v>670</v>
      </c>
    </row>
    <row r="10" spans="1:5" ht="15.75" customHeight="1">
      <c r="E10" s="35" t="s">
        <v>671</v>
      </c>
    </row>
    <row r="12" spans="1:5" ht="15.75" customHeight="1">
      <c r="A12" s="34" t="s">
        <v>672</v>
      </c>
      <c r="B12" s="36"/>
      <c r="C12" s="36"/>
      <c r="D12" s="36"/>
    </row>
    <row r="13" spans="1:5" ht="15.75" customHeight="1">
      <c r="A13" s="32"/>
      <c r="B13" s="32"/>
      <c r="C13" s="32"/>
      <c r="D13" s="32"/>
    </row>
    <row r="14" spans="1:5" ht="15.75" customHeight="1">
      <c r="A14" s="37" t="s">
        <v>673</v>
      </c>
      <c r="B14" s="37" t="s">
        <v>674</v>
      </c>
      <c r="C14" s="37" t="s">
        <v>675</v>
      </c>
      <c r="D14" s="37" t="s">
        <v>676</v>
      </c>
    </row>
    <row r="15" spans="1:5" ht="15.75" customHeight="1">
      <c r="A15" s="41">
        <v>41918</v>
      </c>
      <c r="B15" s="42" t="s">
        <v>677</v>
      </c>
      <c r="C15" s="40" t="s">
        <v>678</v>
      </c>
      <c r="D15" s="42">
        <v>1.5</v>
      </c>
      <c r="E15" s="4" t="s">
        <v>679</v>
      </c>
    </row>
    <row r="16" spans="1:5" ht="15.75" customHeight="1">
      <c r="A16" s="41">
        <v>41918</v>
      </c>
      <c r="B16" s="51" t="s">
        <v>680</v>
      </c>
      <c r="C16" s="42" t="s">
        <v>681</v>
      </c>
      <c r="D16" s="46">
        <v>1.5</v>
      </c>
    </row>
    <row r="17" spans="1:5" ht="15.75" customHeight="1">
      <c r="A17" s="41">
        <v>41919</v>
      </c>
      <c r="B17" s="42" t="s">
        <v>682</v>
      </c>
      <c r="C17" s="4" t="s">
        <v>683</v>
      </c>
      <c r="D17" s="42">
        <v>1.5</v>
      </c>
    </row>
    <row r="18" spans="1:5" ht="15.75" customHeight="1">
      <c r="A18" s="41">
        <v>41920</v>
      </c>
      <c r="B18" s="42" t="s">
        <v>684</v>
      </c>
      <c r="C18" s="4" t="s">
        <v>685</v>
      </c>
      <c r="D18" s="42">
        <v>3</v>
      </c>
    </row>
    <row r="19" spans="1:5" ht="15.75" customHeight="1">
      <c r="A19" s="41">
        <v>41920</v>
      </c>
      <c r="B19" s="42" t="s">
        <v>686</v>
      </c>
      <c r="C19" s="4" t="s">
        <v>687</v>
      </c>
      <c r="D19" s="42">
        <v>1</v>
      </c>
    </row>
    <row r="20" spans="1:5" ht="15.75" customHeight="1">
      <c r="A20" s="41">
        <v>41921</v>
      </c>
      <c r="B20" s="42" t="s">
        <v>688</v>
      </c>
      <c r="C20" s="4" t="s">
        <v>689</v>
      </c>
      <c r="D20" s="42">
        <v>2</v>
      </c>
    </row>
    <row r="21" spans="1:5" ht="15.75" customHeight="1">
      <c r="A21" s="41">
        <v>41922</v>
      </c>
      <c r="B21" s="42" t="s">
        <v>690</v>
      </c>
      <c r="C21" s="4" t="s">
        <v>691</v>
      </c>
      <c r="D21" s="42">
        <v>1</v>
      </c>
    </row>
    <row r="22" spans="1:5" ht="15.75" customHeight="1">
      <c r="A22" s="41">
        <v>41922</v>
      </c>
      <c r="B22" s="42" t="s">
        <v>692</v>
      </c>
      <c r="C22" s="4" t="s">
        <v>693</v>
      </c>
      <c r="D22" s="42">
        <v>1</v>
      </c>
    </row>
    <row r="23" spans="1:5" ht="15.75" customHeight="1">
      <c r="A23" s="41">
        <v>41923</v>
      </c>
      <c r="B23" s="42" t="s">
        <v>694</v>
      </c>
      <c r="C23" s="4" t="s">
        <v>695</v>
      </c>
      <c r="D23" s="42">
        <v>0.5</v>
      </c>
    </row>
    <row r="24" spans="1:5" ht="15.75" customHeight="1">
      <c r="A24" s="41">
        <v>41924</v>
      </c>
      <c r="B24" s="42" t="s">
        <v>696</v>
      </c>
      <c r="C24" s="4" t="s">
        <v>697</v>
      </c>
      <c r="D24" s="42">
        <v>1</v>
      </c>
    </row>
    <row r="25" spans="1:5" ht="15.75" customHeight="1">
      <c r="A25" s="41">
        <v>41924</v>
      </c>
      <c r="B25" s="42" t="s">
        <v>698</v>
      </c>
      <c r="C25" s="4" t="s">
        <v>699</v>
      </c>
      <c r="D25" s="42">
        <v>0.5</v>
      </c>
      <c r="E25" s="4"/>
    </row>
    <row r="26" spans="1:5" ht="15.75" customHeight="1">
      <c r="A26" s="38">
        <v>41925</v>
      </c>
      <c r="B26" s="39" t="s">
        <v>700</v>
      </c>
      <c r="C26" s="40" t="s">
        <v>701</v>
      </c>
      <c r="D26" s="39">
        <v>2.5</v>
      </c>
    </row>
    <row r="27" spans="1:5" ht="15.75" customHeight="1">
      <c r="A27" s="41">
        <v>41926</v>
      </c>
      <c r="B27" s="42" t="s">
        <v>702</v>
      </c>
      <c r="C27" s="4" t="s">
        <v>703</v>
      </c>
      <c r="D27" s="42">
        <v>2</v>
      </c>
    </row>
    <row r="28" spans="1:5" ht="15.75" customHeight="1">
      <c r="A28" s="41">
        <v>41927</v>
      </c>
      <c r="B28" s="42" t="s">
        <v>704</v>
      </c>
      <c r="C28" s="4" t="s">
        <v>705</v>
      </c>
      <c r="D28" s="42">
        <v>1</v>
      </c>
    </row>
    <row r="29" spans="1:5" ht="15.75" customHeight="1">
      <c r="A29" s="41">
        <v>41927</v>
      </c>
      <c r="B29" s="42" t="s">
        <v>706</v>
      </c>
      <c r="C29" s="4" t="s">
        <v>707</v>
      </c>
      <c r="D29" s="42">
        <v>1.5</v>
      </c>
    </row>
    <row r="30" spans="1:5" ht="15.75" customHeight="1">
      <c r="A30" s="41">
        <v>41929</v>
      </c>
      <c r="B30" s="42" t="s">
        <v>708</v>
      </c>
      <c r="C30" s="4" t="s">
        <v>709</v>
      </c>
      <c r="D30" s="42">
        <v>1</v>
      </c>
    </row>
    <row r="31" spans="1:5" ht="15.75" customHeight="1">
      <c r="A31" s="41">
        <v>41929</v>
      </c>
      <c r="B31" s="42" t="s">
        <v>710</v>
      </c>
      <c r="C31" s="4" t="s">
        <v>711</v>
      </c>
      <c r="D31" s="42">
        <v>1.5</v>
      </c>
    </row>
    <row r="32" spans="1:5" ht="15.75" customHeight="1">
      <c r="A32" s="41">
        <v>41930</v>
      </c>
      <c r="B32" s="42" t="s">
        <v>712</v>
      </c>
      <c r="C32" s="4" t="s">
        <v>713</v>
      </c>
      <c r="D32" s="42">
        <v>1</v>
      </c>
    </row>
    <row r="33" spans="1:4" ht="15.75" customHeight="1">
      <c r="A33" s="41">
        <v>41930</v>
      </c>
      <c r="B33" s="42" t="s">
        <v>714</v>
      </c>
      <c r="C33" s="4" t="s">
        <v>715</v>
      </c>
      <c r="D33" s="42">
        <v>1</v>
      </c>
    </row>
    <row r="34" spans="1:4" ht="15.75" customHeight="1">
      <c r="A34" s="47">
        <v>41930</v>
      </c>
      <c r="B34" s="48" t="s">
        <v>716</v>
      </c>
      <c r="C34" s="49" t="s">
        <v>717</v>
      </c>
      <c r="D34" s="48">
        <v>0.5</v>
      </c>
    </row>
    <row r="35" spans="1:4" ht="15.75" customHeight="1">
      <c r="A35" s="41">
        <v>41933</v>
      </c>
      <c r="B35" s="42" t="s">
        <v>718</v>
      </c>
      <c r="C35" s="4" t="s">
        <v>719</v>
      </c>
      <c r="D35" s="42">
        <v>1.5</v>
      </c>
    </row>
    <row r="36" spans="1:4" ht="15.75" customHeight="1">
      <c r="A36" s="41">
        <v>41934</v>
      </c>
      <c r="B36" s="42" t="s">
        <v>720</v>
      </c>
      <c r="C36" s="4" t="s">
        <v>721</v>
      </c>
      <c r="D36" s="42">
        <v>4</v>
      </c>
    </row>
    <row r="37" spans="1:4" ht="15.75" customHeight="1">
      <c r="A37" s="41">
        <v>41934</v>
      </c>
      <c r="B37" s="42" t="s">
        <v>722</v>
      </c>
      <c r="C37" s="4" t="s">
        <v>723</v>
      </c>
      <c r="D37" s="42">
        <v>1</v>
      </c>
    </row>
    <row r="38" spans="1:4" ht="15.75" customHeight="1">
      <c r="A38" s="41">
        <v>41934</v>
      </c>
      <c r="B38" s="42" t="s">
        <v>724</v>
      </c>
      <c r="C38" s="4" t="s">
        <v>725</v>
      </c>
      <c r="D38" s="42">
        <v>0.5</v>
      </c>
    </row>
    <row r="39" spans="1:4" ht="15.75" customHeight="1">
      <c r="A39" s="41">
        <v>41935</v>
      </c>
      <c r="B39" s="42" t="s">
        <v>726</v>
      </c>
      <c r="C39" s="4" t="s">
        <v>727</v>
      </c>
      <c r="D39" s="42">
        <v>1</v>
      </c>
    </row>
    <row r="40" spans="1:4" ht="15.75" customHeight="1">
      <c r="A40" s="41">
        <v>41935</v>
      </c>
      <c r="B40" s="42" t="s">
        <v>728</v>
      </c>
      <c r="C40" s="4" t="s">
        <v>729</v>
      </c>
      <c r="D40" s="42">
        <v>1</v>
      </c>
    </row>
    <row r="41" spans="1:4" ht="15.75" customHeight="1">
      <c r="A41" s="41">
        <v>41935</v>
      </c>
      <c r="B41" s="42" t="s">
        <v>730</v>
      </c>
      <c r="C41" s="4" t="s">
        <v>731</v>
      </c>
      <c r="D41" s="42">
        <v>1</v>
      </c>
    </row>
    <row r="42" spans="1:4" ht="15.75" customHeight="1">
      <c r="A42" s="41">
        <v>41936</v>
      </c>
      <c r="B42" s="42" t="s">
        <v>732</v>
      </c>
      <c r="C42" s="4" t="s">
        <v>733</v>
      </c>
      <c r="D42" s="42">
        <v>0.5</v>
      </c>
    </row>
    <row r="43" spans="1:4" ht="15.75" customHeight="1">
      <c r="A43" s="41">
        <v>41936</v>
      </c>
      <c r="B43" s="42" t="s">
        <v>734</v>
      </c>
      <c r="C43" s="4" t="s">
        <v>735</v>
      </c>
      <c r="D43" s="42">
        <v>1.5</v>
      </c>
    </row>
    <row r="44" spans="1:4" ht="15.75" customHeight="1">
      <c r="A44" s="41">
        <v>41937</v>
      </c>
      <c r="B44" s="42" t="s">
        <v>736</v>
      </c>
      <c r="C44" s="4" t="s">
        <v>737</v>
      </c>
      <c r="D44" s="42">
        <v>2.5</v>
      </c>
    </row>
    <row r="45" spans="1:4" ht="15.75" customHeight="1">
      <c r="A45" s="41">
        <v>41938</v>
      </c>
      <c r="B45" s="42" t="s">
        <v>738</v>
      </c>
      <c r="C45" s="4" t="s">
        <v>739</v>
      </c>
      <c r="D45" s="42">
        <v>2</v>
      </c>
    </row>
    <row r="46" spans="1:4" ht="15.75" customHeight="1">
      <c r="A46" s="41">
        <v>41938</v>
      </c>
      <c r="B46" s="42" t="s">
        <v>740</v>
      </c>
      <c r="C46" s="4" t="s">
        <v>741</v>
      </c>
      <c r="D46" s="42">
        <v>1</v>
      </c>
    </row>
    <row r="47" spans="1:4" ht="15.75" customHeight="1">
      <c r="A47" s="41">
        <v>41938</v>
      </c>
      <c r="B47" s="42" t="s">
        <v>742</v>
      </c>
      <c r="C47" s="4" t="s">
        <v>743</v>
      </c>
      <c r="D47" s="42">
        <v>0.5</v>
      </c>
    </row>
    <row r="48" spans="1:4" ht="15.75" customHeight="1">
      <c r="A48" s="41">
        <v>41938</v>
      </c>
      <c r="B48" s="42" t="s">
        <v>744</v>
      </c>
      <c r="C48" s="4" t="s">
        <v>745</v>
      </c>
      <c r="D48" s="42">
        <v>0.5</v>
      </c>
    </row>
    <row r="49" spans="1:4" ht="15.75" customHeight="1">
      <c r="A49" s="41">
        <v>41938</v>
      </c>
      <c r="B49" s="42" t="s">
        <v>746</v>
      </c>
      <c r="C49" s="4" t="s">
        <v>747</v>
      </c>
      <c r="D49" s="42">
        <v>1</v>
      </c>
    </row>
    <row r="50" spans="1:4" ht="15.75" customHeight="1">
      <c r="A50" s="41">
        <v>41938</v>
      </c>
      <c r="B50" s="42" t="s">
        <v>748</v>
      </c>
      <c r="C50" s="4" t="s">
        <v>749</v>
      </c>
      <c r="D50" s="42">
        <v>1</v>
      </c>
    </row>
    <row r="51" spans="1:4" ht="15.75" customHeight="1">
      <c r="A51" s="41">
        <v>41938</v>
      </c>
      <c r="B51" s="42" t="s">
        <v>750</v>
      </c>
      <c r="C51" s="4" t="s">
        <v>751</v>
      </c>
      <c r="D51" s="42">
        <v>2</v>
      </c>
    </row>
    <row r="52" spans="1:4" ht="15.75" customHeight="1">
      <c r="A52" s="56"/>
      <c r="B52" s="57"/>
      <c r="C52" s="58"/>
      <c r="D52" s="57"/>
    </row>
    <row r="53" spans="1:4" ht="15.75" customHeight="1">
      <c r="B53" s="44"/>
      <c r="C53" s="59"/>
      <c r="D53" s="44"/>
    </row>
    <row r="54" spans="1:4" ht="15.75" customHeight="1">
      <c r="B54" s="44"/>
      <c r="C54" s="59"/>
      <c r="D54" s="44"/>
    </row>
    <row r="55" spans="1:4" ht="15.75" customHeight="1">
      <c r="B55" s="44"/>
      <c r="D55" s="44"/>
    </row>
    <row r="56" spans="1:4" ht="15.75" customHeight="1">
      <c r="B56" s="44"/>
      <c r="D56" s="44"/>
    </row>
    <row r="57" spans="1:4" ht="15.75" customHeight="1">
      <c r="B57" s="44"/>
      <c r="D57" s="44"/>
    </row>
    <row r="58" spans="1:4" ht="15.75" customHeight="1">
      <c r="B58" s="44"/>
      <c r="D58" s="44"/>
    </row>
    <row r="59" spans="1:4" ht="15.75" customHeight="1">
      <c r="B59" s="44"/>
      <c r="D59" s="44"/>
    </row>
    <row r="60" spans="1:4" ht="15.75" customHeight="1">
      <c r="B60" s="44"/>
      <c r="D60" s="44"/>
    </row>
    <row r="61" spans="1:4" ht="15.75" customHeight="1">
      <c r="B61" s="44"/>
      <c r="D61" s="44"/>
    </row>
    <row r="62" spans="1:4" ht="15.75" customHeight="1">
      <c r="B62" s="44"/>
      <c r="D62" s="44"/>
    </row>
    <row r="63" spans="1:4" ht="15.75" customHeight="1">
      <c r="B63" s="44"/>
      <c r="D63" s="44"/>
    </row>
    <row r="64" spans="1: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105"/>
  <sheetViews>
    <sheetView workbookViewId="0"/>
  </sheetViews>
  <sheetFormatPr defaultColWidth="14.42578125" defaultRowHeight="15.75" customHeight="1"/>
  <cols>
    <col min="2" max="2" width="32.28515625" customWidth="1"/>
    <col min="3" max="3" width="60.28515625" customWidth="1"/>
    <col min="4" max="4" width="13.140625" customWidth="1"/>
    <col min="5" max="5" width="51.85546875" customWidth="1"/>
  </cols>
  <sheetData>
    <row r="1" spans="1:5" ht="15.75" customHeight="1">
      <c r="A1" s="71" t="s">
        <v>752</v>
      </c>
      <c r="B1" s="69"/>
      <c r="C1" s="32"/>
      <c r="D1" s="32"/>
      <c r="E1" s="33"/>
    </row>
    <row r="2" spans="1:5" ht="15.75" customHeight="1">
      <c r="A2" s="34" t="s">
        <v>753</v>
      </c>
      <c r="B2" s="34"/>
      <c r="C2" s="34"/>
      <c r="D2" s="34"/>
      <c r="E2" s="35" t="s">
        <v>754</v>
      </c>
    </row>
    <row r="3" spans="1:5" ht="15.75" customHeight="1">
      <c r="A3" s="32"/>
      <c r="B3" s="32"/>
      <c r="C3" s="32"/>
      <c r="D3" s="32"/>
      <c r="E3" s="35" t="s">
        <v>755</v>
      </c>
    </row>
    <row r="4" spans="1:5" ht="15.75" customHeight="1">
      <c r="A4" s="32"/>
      <c r="B4" s="32"/>
      <c r="C4" s="32"/>
      <c r="D4" s="32"/>
      <c r="E4" s="35" t="s">
        <v>756</v>
      </c>
    </row>
    <row r="5" spans="1:5" ht="15.75" customHeight="1">
      <c r="A5" s="32"/>
      <c r="B5" s="32"/>
      <c r="C5" s="32"/>
      <c r="D5" s="32"/>
      <c r="E5" s="35" t="s">
        <v>757</v>
      </c>
    </row>
    <row r="6" spans="1:5" ht="15.75" customHeight="1">
      <c r="A6" s="32"/>
      <c r="B6" s="32"/>
      <c r="C6" s="32"/>
      <c r="D6" s="32"/>
      <c r="E6" s="35" t="s">
        <v>758</v>
      </c>
    </row>
    <row r="7" spans="1:5" ht="15.75" customHeight="1">
      <c r="A7" s="32"/>
      <c r="B7" s="32"/>
      <c r="C7" s="32"/>
      <c r="D7" s="32"/>
      <c r="E7" s="35" t="s">
        <v>759</v>
      </c>
    </row>
    <row r="8" spans="1:5" ht="15.75" customHeight="1">
      <c r="A8" s="32"/>
      <c r="B8" s="32"/>
      <c r="C8" s="32"/>
      <c r="D8" s="32"/>
      <c r="E8" s="35" t="s">
        <v>760</v>
      </c>
    </row>
    <row r="9" spans="1:5" ht="15.75" customHeight="1">
      <c r="E9" s="35" t="s">
        <v>761</v>
      </c>
    </row>
    <row r="10" spans="1:5" ht="15.75" customHeight="1">
      <c r="E10" s="35" t="s">
        <v>762</v>
      </c>
    </row>
    <row r="12" spans="1:5" ht="15.75" customHeight="1">
      <c r="A12" s="34" t="s">
        <v>763</v>
      </c>
      <c r="B12" s="36"/>
      <c r="C12" s="36"/>
      <c r="D12" s="36"/>
    </row>
    <row r="13" spans="1:5" ht="15.75" customHeight="1">
      <c r="A13" s="32"/>
      <c r="B13" s="32"/>
      <c r="C13" s="32"/>
      <c r="D13" s="32"/>
    </row>
    <row r="14" spans="1:5" ht="15.75" customHeight="1">
      <c r="A14" s="37" t="s">
        <v>764</v>
      </c>
      <c r="B14" s="37" t="s">
        <v>765</v>
      </c>
      <c r="C14" s="37" t="s">
        <v>766</v>
      </c>
      <c r="D14" s="37" t="s">
        <v>767</v>
      </c>
    </row>
    <row r="15" spans="1:5" ht="15.75" customHeight="1">
      <c r="A15" s="38">
        <v>41918</v>
      </c>
      <c r="B15" s="60" t="s">
        <v>768</v>
      </c>
      <c r="C15" s="40" t="s">
        <v>769</v>
      </c>
      <c r="D15" s="39">
        <v>1</v>
      </c>
    </row>
    <row r="16" spans="1:5" ht="15.75" customHeight="1">
      <c r="A16" s="41">
        <v>41919</v>
      </c>
      <c r="B16" s="61" t="s">
        <v>770</v>
      </c>
      <c r="C16" s="4" t="s">
        <v>771</v>
      </c>
      <c r="D16" s="42">
        <v>3</v>
      </c>
    </row>
    <row r="17" spans="1:4" ht="15.75" customHeight="1">
      <c r="A17" s="41">
        <v>41920</v>
      </c>
      <c r="B17" s="61" t="s">
        <v>772</v>
      </c>
      <c r="C17" s="4" t="s">
        <v>773</v>
      </c>
      <c r="D17" s="42">
        <v>2</v>
      </c>
    </row>
    <row r="18" spans="1:4" ht="15.75" customHeight="1">
      <c r="A18" s="41">
        <v>41921</v>
      </c>
      <c r="B18" s="61" t="s">
        <v>774</v>
      </c>
      <c r="C18" s="4" t="s">
        <v>775</v>
      </c>
      <c r="D18" s="42">
        <v>2</v>
      </c>
    </row>
    <row r="19" spans="1:4" ht="15.75" customHeight="1">
      <c r="A19" s="43">
        <v>41921</v>
      </c>
      <c r="B19" s="61" t="s">
        <v>776</v>
      </c>
      <c r="C19" s="42" t="s">
        <v>777</v>
      </c>
      <c r="D19" s="51">
        <v>1</v>
      </c>
    </row>
    <row r="20" spans="1:4" ht="15.75" customHeight="1">
      <c r="A20" s="43">
        <v>41922</v>
      </c>
      <c r="B20" s="61" t="s">
        <v>778</v>
      </c>
      <c r="C20" s="42" t="s">
        <v>779</v>
      </c>
      <c r="D20" s="51">
        <v>4</v>
      </c>
    </row>
    <row r="21" spans="1:4" ht="15.75" customHeight="1">
      <c r="A21" s="47">
        <v>41923</v>
      </c>
      <c r="B21" s="62" t="s">
        <v>780</v>
      </c>
      <c r="C21" s="49" t="s">
        <v>781</v>
      </c>
      <c r="D21" s="48">
        <v>3</v>
      </c>
    </row>
    <row r="22" spans="1:4" ht="15.75" customHeight="1">
      <c r="A22" s="41">
        <v>41925</v>
      </c>
      <c r="B22" s="35" t="s">
        <v>782</v>
      </c>
      <c r="C22" s="4" t="s">
        <v>783</v>
      </c>
      <c r="D22" s="42">
        <v>0.5</v>
      </c>
    </row>
    <row r="23" spans="1:4" ht="15.75" customHeight="1">
      <c r="A23" s="41">
        <v>41925</v>
      </c>
      <c r="B23" s="62" t="s">
        <v>784</v>
      </c>
      <c r="C23" s="4" t="s">
        <v>785</v>
      </c>
      <c r="D23" s="42">
        <v>2</v>
      </c>
    </row>
    <row r="24" spans="1:4" ht="15.75" customHeight="1">
      <c r="A24" s="41">
        <v>41926</v>
      </c>
      <c r="B24" s="62" t="s">
        <v>786</v>
      </c>
      <c r="C24" s="4" t="s">
        <v>787</v>
      </c>
      <c r="D24" s="42">
        <v>2</v>
      </c>
    </row>
    <row r="25" spans="1:4" ht="15.75" customHeight="1">
      <c r="A25" s="41">
        <v>41927</v>
      </c>
      <c r="B25" s="35" t="s">
        <v>788</v>
      </c>
      <c r="C25" s="4" t="s">
        <v>789</v>
      </c>
      <c r="D25" s="42">
        <v>1.5</v>
      </c>
    </row>
    <row r="26" spans="1:4" ht="15.75" customHeight="1">
      <c r="A26" s="41">
        <v>41928</v>
      </c>
      <c r="B26" s="35" t="s">
        <v>790</v>
      </c>
      <c r="C26" s="4" t="s">
        <v>791</v>
      </c>
      <c r="D26" s="42">
        <v>4</v>
      </c>
    </row>
    <row r="27" spans="1:4" ht="15.75" customHeight="1">
      <c r="A27" s="41">
        <v>41929</v>
      </c>
      <c r="B27" s="35" t="s">
        <v>792</v>
      </c>
      <c r="C27" s="4" t="s">
        <v>793</v>
      </c>
      <c r="D27" s="42">
        <v>5</v>
      </c>
    </row>
    <row r="28" spans="1:4" ht="15.75" customHeight="1">
      <c r="A28" s="41">
        <v>41931</v>
      </c>
      <c r="B28" s="35" t="s">
        <v>794</v>
      </c>
      <c r="C28" s="4" t="s">
        <v>795</v>
      </c>
      <c r="D28" s="42">
        <v>2</v>
      </c>
    </row>
    <row r="29" spans="1:4" ht="15.75" customHeight="1">
      <c r="A29" s="41">
        <v>41931</v>
      </c>
      <c r="B29" s="35" t="s">
        <v>796</v>
      </c>
      <c r="C29" s="4" t="s">
        <v>797</v>
      </c>
      <c r="D29" s="42">
        <v>2</v>
      </c>
    </row>
    <row r="30" spans="1:4" ht="15.75" customHeight="1">
      <c r="A30" s="41">
        <v>41934</v>
      </c>
      <c r="B30" s="62" t="s">
        <v>798</v>
      </c>
      <c r="C30" s="4" t="s">
        <v>799</v>
      </c>
      <c r="D30" s="42">
        <v>5</v>
      </c>
    </row>
    <row r="31" spans="1:4" ht="15.75" customHeight="1">
      <c r="A31" s="41">
        <v>41935</v>
      </c>
      <c r="B31" s="62" t="s">
        <v>800</v>
      </c>
      <c r="C31" s="4" t="s">
        <v>801</v>
      </c>
      <c r="D31" s="42">
        <v>5</v>
      </c>
    </row>
    <row r="32" spans="1:4" ht="15.75" customHeight="1">
      <c r="A32" s="41">
        <v>41936</v>
      </c>
      <c r="B32" s="62" t="s">
        <v>802</v>
      </c>
      <c r="C32" s="4" t="s">
        <v>803</v>
      </c>
      <c r="D32" s="42">
        <v>3</v>
      </c>
    </row>
    <row r="33" spans="1:5" ht="15.75" customHeight="1">
      <c r="A33" s="41">
        <v>41936</v>
      </c>
      <c r="B33" s="35" t="s">
        <v>804</v>
      </c>
      <c r="C33" s="4" t="s">
        <v>805</v>
      </c>
      <c r="D33" s="42">
        <v>2</v>
      </c>
    </row>
    <row r="34" spans="1:5" ht="15.75" customHeight="1">
      <c r="A34" s="41">
        <v>41937</v>
      </c>
      <c r="B34" s="62" t="s">
        <v>806</v>
      </c>
      <c r="C34" s="4" t="s">
        <v>807</v>
      </c>
      <c r="D34" s="42">
        <v>2</v>
      </c>
    </row>
    <row r="35" spans="1:5" ht="15.75" customHeight="1">
      <c r="B35" s="44"/>
      <c r="D35" s="44"/>
    </row>
    <row r="36" spans="1:5" ht="15.75" customHeight="1">
      <c r="B36" s="44"/>
      <c r="D36" s="44"/>
      <c r="E36" s="4"/>
    </row>
    <row r="37" spans="1:5" ht="15.75" customHeight="1">
      <c r="B37" s="44"/>
      <c r="D37" s="44"/>
    </row>
    <row r="38" spans="1:5" ht="15.75" customHeight="1">
      <c r="B38" s="44"/>
      <c r="D38" s="44"/>
    </row>
    <row r="39" spans="1:5" ht="15.75" customHeight="1">
      <c r="B39" s="44"/>
      <c r="D39" s="44"/>
    </row>
    <row r="40" spans="1:5" ht="15.75" customHeight="1">
      <c r="B40" s="44"/>
      <c r="D40" s="44"/>
    </row>
    <row r="41" spans="1:5" ht="15.75" customHeight="1">
      <c r="B41" s="44"/>
      <c r="D41" s="44"/>
    </row>
    <row r="42" spans="1:5" ht="15.75" customHeight="1">
      <c r="B42" s="44"/>
      <c r="D42" s="44"/>
    </row>
    <row r="43" spans="1:5" ht="15.75" customHeight="1">
      <c r="B43" s="44"/>
      <c r="D43" s="44"/>
    </row>
    <row r="44" spans="1:5" ht="15.75" customHeight="1">
      <c r="B44" s="44"/>
      <c r="D44" s="44"/>
    </row>
    <row r="45" spans="1:5" ht="15.75" customHeight="1">
      <c r="B45" s="44"/>
      <c r="D45" s="44"/>
    </row>
    <row r="46" spans="1:5" ht="15.75" customHeight="1">
      <c r="B46" s="44"/>
      <c r="D46" s="44"/>
    </row>
    <row r="47" spans="1:5" ht="15.75" customHeight="1">
      <c r="B47" s="44"/>
      <c r="D47" s="44"/>
    </row>
    <row r="48" spans="1:5"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E110"/>
  <sheetViews>
    <sheetView workbookViewId="0"/>
  </sheetViews>
  <sheetFormatPr defaultColWidth="14.42578125" defaultRowHeight="15.75" customHeight="1"/>
  <cols>
    <col min="2" max="2" width="46.85546875" customWidth="1"/>
    <col min="3" max="3" width="61.140625" customWidth="1"/>
    <col min="5" max="5" width="51.85546875" customWidth="1"/>
  </cols>
  <sheetData>
    <row r="1" spans="1:5" ht="15.75" customHeight="1">
      <c r="A1" s="71" t="s">
        <v>808</v>
      </c>
      <c r="B1" s="69"/>
      <c r="C1" s="32"/>
      <c r="D1" s="32"/>
      <c r="E1" s="33"/>
    </row>
    <row r="2" spans="1:5" ht="15.75" customHeight="1">
      <c r="A2" s="34" t="s">
        <v>809</v>
      </c>
      <c r="B2" s="34"/>
      <c r="C2" s="34"/>
      <c r="D2" s="34"/>
      <c r="E2" s="35" t="s">
        <v>810</v>
      </c>
    </row>
    <row r="3" spans="1:5" ht="15.75" customHeight="1">
      <c r="A3" s="32"/>
      <c r="B3" s="32"/>
      <c r="C3" s="32"/>
      <c r="D3" s="32"/>
      <c r="E3" s="35" t="s">
        <v>811</v>
      </c>
    </row>
    <row r="4" spans="1:5" ht="15.75" customHeight="1">
      <c r="A4" s="32"/>
      <c r="B4" s="32"/>
      <c r="C4" s="32"/>
      <c r="D4" s="32"/>
      <c r="E4" s="35" t="s">
        <v>812</v>
      </c>
    </row>
    <row r="5" spans="1:5" ht="15.75" customHeight="1">
      <c r="A5" s="32"/>
      <c r="B5" s="32"/>
      <c r="C5" s="32"/>
      <c r="D5" s="32"/>
      <c r="E5" s="35" t="s">
        <v>813</v>
      </c>
    </row>
    <row r="6" spans="1:5" ht="15.75" customHeight="1">
      <c r="A6" s="32"/>
      <c r="B6" s="32"/>
      <c r="C6" s="32"/>
      <c r="D6" s="32"/>
      <c r="E6" s="35" t="s">
        <v>814</v>
      </c>
    </row>
    <row r="7" spans="1:5" ht="15.75" customHeight="1">
      <c r="A7" s="32"/>
      <c r="B7" s="32"/>
      <c r="C7" s="32"/>
      <c r="D7" s="32"/>
      <c r="E7" s="35" t="s">
        <v>815</v>
      </c>
    </row>
    <row r="8" spans="1:5" ht="15.75" customHeight="1">
      <c r="A8" s="32"/>
      <c r="B8" s="32"/>
      <c r="C8" s="32"/>
      <c r="D8" s="32"/>
      <c r="E8" s="35" t="s">
        <v>816</v>
      </c>
    </row>
    <row r="9" spans="1:5" ht="15.75" customHeight="1">
      <c r="E9" s="35" t="s">
        <v>817</v>
      </c>
    </row>
    <row r="10" spans="1:5" ht="15.75" customHeight="1">
      <c r="E10" s="35" t="s">
        <v>818</v>
      </c>
    </row>
    <row r="12" spans="1:5" ht="15.75" customHeight="1">
      <c r="A12" s="34" t="s">
        <v>819</v>
      </c>
      <c r="B12" s="36"/>
      <c r="C12" s="36"/>
      <c r="D12" s="36"/>
    </row>
    <row r="13" spans="1:5" ht="15.75" customHeight="1">
      <c r="A13" s="32"/>
      <c r="B13" s="32"/>
      <c r="C13" s="32"/>
      <c r="D13" s="32"/>
    </row>
    <row r="14" spans="1:5" ht="15.75" customHeight="1">
      <c r="A14" s="37" t="s">
        <v>820</v>
      </c>
      <c r="B14" s="37" t="s">
        <v>821</v>
      </c>
      <c r="C14" s="37" t="s">
        <v>822</v>
      </c>
      <c r="D14" s="37" t="s">
        <v>823</v>
      </c>
    </row>
    <row r="15" spans="1:5" ht="15.75" customHeight="1">
      <c r="A15" s="38">
        <v>41920</v>
      </c>
      <c r="B15" s="63" t="s">
        <v>824</v>
      </c>
      <c r="C15" s="39" t="s">
        <v>825</v>
      </c>
      <c r="D15" s="39">
        <v>4</v>
      </c>
    </row>
    <row r="16" spans="1:5" ht="15.75" customHeight="1">
      <c r="A16" s="41">
        <v>41921</v>
      </c>
      <c r="B16" s="61" t="s">
        <v>826</v>
      </c>
      <c r="C16" s="4" t="s">
        <v>827</v>
      </c>
      <c r="D16" s="42">
        <v>2</v>
      </c>
    </row>
    <row r="17" spans="1:4" ht="15.75" customHeight="1">
      <c r="A17" s="41">
        <v>41921</v>
      </c>
      <c r="B17" s="61" t="s">
        <v>828</v>
      </c>
      <c r="C17" s="4" t="s">
        <v>829</v>
      </c>
      <c r="D17" s="42">
        <v>2</v>
      </c>
    </row>
    <row r="18" spans="1:4" ht="15.75" customHeight="1">
      <c r="A18" s="41">
        <v>41921</v>
      </c>
      <c r="B18" s="61" t="s">
        <v>830</v>
      </c>
      <c r="C18" s="4" t="s">
        <v>831</v>
      </c>
      <c r="D18" s="42">
        <v>5</v>
      </c>
    </row>
    <row r="19" spans="1:4" ht="15.75" customHeight="1">
      <c r="A19" s="47">
        <v>41924</v>
      </c>
      <c r="B19" s="62" t="s">
        <v>832</v>
      </c>
      <c r="C19" s="49" t="s">
        <v>833</v>
      </c>
      <c r="D19" s="42">
        <v>3</v>
      </c>
    </row>
    <row r="20" spans="1:4" ht="15.75" customHeight="1">
      <c r="A20" s="41">
        <v>41928</v>
      </c>
      <c r="B20" s="61" t="s">
        <v>834</v>
      </c>
      <c r="C20" s="4" t="s">
        <v>835</v>
      </c>
      <c r="D20" s="42">
        <v>3</v>
      </c>
    </row>
    <row r="21" spans="1:4" ht="15.75" customHeight="1">
      <c r="A21" s="41">
        <v>41930</v>
      </c>
      <c r="B21" s="61" t="s">
        <v>836</v>
      </c>
      <c r="C21" s="4" t="s">
        <v>837</v>
      </c>
      <c r="D21" s="42">
        <v>2</v>
      </c>
    </row>
    <row r="22" spans="1:4" ht="15.75" customHeight="1">
      <c r="A22" s="41">
        <v>41931</v>
      </c>
      <c r="B22" s="61" t="s">
        <v>838</v>
      </c>
      <c r="C22" s="4" t="s">
        <v>839</v>
      </c>
      <c r="D22" s="42">
        <v>2</v>
      </c>
    </row>
    <row r="23" spans="1:4" ht="15.75" customHeight="1">
      <c r="A23" s="47">
        <v>41931</v>
      </c>
      <c r="B23" s="62" t="s">
        <v>840</v>
      </c>
      <c r="C23" s="49" t="s">
        <v>841</v>
      </c>
      <c r="D23" s="48">
        <v>4</v>
      </c>
    </row>
    <row r="24" spans="1:4" ht="15.75" customHeight="1">
      <c r="A24" s="41">
        <v>41933</v>
      </c>
      <c r="B24" s="61" t="s">
        <v>842</v>
      </c>
      <c r="C24" s="4" t="s">
        <v>843</v>
      </c>
      <c r="D24" s="42">
        <v>5</v>
      </c>
    </row>
    <row r="25" spans="1:4" ht="15.75" customHeight="1">
      <c r="A25" s="41">
        <v>41934</v>
      </c>
      <c r="B25" s="61" t="s">
        <v>844</v>
      </c>
      <c r="C25" s="42" t="s">
        <v>845</v>
      </c>
      <c r="D25" s="46">
        <v>3</v>
      </c>
    </row>
    <row r="26" spans="1:4" ht="15.75" customHeight="1">
      <c r="A26" s="41">
        <v>41935</v>
      </c>
      <c r="B26" s="61" t="s">
        <v>846</v>
      </c>
      <c r="C26" s="42" t="s">
        <v>847</v>
      </c>
      <c r="D26" s="46">
        <v>4</v>
      </c>
    </row>
    <row r="27" spans="1:4" ht="15.75" customHeight="1">
      <c r="A27" s="41">
        <v>41936</v>
      </c>
      <c r="B27" s="61" t="s">
        <v>848</v>
      </c>
      <c r="C27" s="42" t="s">
        <v>849</v>
      </c>
      <c r="D27" s="46">
        <v>2</v>
      </c>
    </row>
    <row r="28" spans="1:4" ht="15.75" customHeight="1">
      <c r="A28" s="41">
        <v>41936</v>
      </c>
      <c r="B28" s="61" t="s">
        <v>850</v>
      </c>
      <c r="C28" s="42" t="s">
        <v>851</v>
      </c>
      <c r="D28" s="46">
        <v>2</v>
      </c>
    </row>
    <row r="29" spans="1:4" ht="15.75" customHeight="1">
      <c r="A29" s="41">
        <v>41937</v>
      </c>
      <c r="B29" s="61" t="s">
        <v>852</v>
      </c>
      <c r="C29" s="42" t="s">
        <v>853</v>
      </c>
      <c r="D29" s="42">
        <v>6</v>
      </c>
    </row>
    <row r="30" spans="1:4" ht="15.75" customHeight="1">
      <c r="A30" s="41">
        <v>41938</v>
      </c>
      <c r="B30" s="61" t="s">
        <v>854</v>
      </c>
      <c r="C30" s="42" t="s">
        <v>855</v>
      </c>
      <c r="D30" s="42">
        <v>5</v>
      </c>
    </row>
    <row r="31" spans="1:4" ht="15.75" customHeight="1">
      <c r="B31" s="44"/>
      <c r="D31" s="44"/>
    </row>
    <row r="32" spans="1:4" ht="15.75" customHeight="1">
      <c r="B32" s="44"/>
      <c r="D32" s="44"/>
    </row>
    <row r="33" spans="2:4" ht="15.75" customHeight="1">
      <c r="B33" s="44"/>
      <c r="D33" s="44"/>
    </row>
    <row r="34" spans="2:4" ht="15.75" customHeight="1">
      <c r="B34" s="44"/>
      <c r="D34" s="44"/>
    </row>
    <row r="35" spans="2:4" ht="15.75" customHeight="1">
      <c r="B35" s="44"/>
      <c r="D35" s="44"/>
    </row>
    <row r="36" spans="2:4" ht="15.75" customHeight="1">
      <c r="B36" s="44"/>
      <c r="D36" s="44"/>
    </row>
    <row r="37" spans="2:4" ht="15.75" customHeight="1">
      <c r="B37" s="44"/>
      <c r="D37" s="44"/>
    </row>
    <row r="38" spans="2:4" ht="15.75" customHeight="1">
      <c r="B38" s="44"/>
      <c r="D38" s="44"/>
    </row>
    <row r="39" spans="2:4" ht="15.75" customHeight="1">
      <c r="B39" s="44"/>
      <c r="D39" s="44"/>
    </row>
    <row r="40" spans="2:4" ht="15.75" customHeight="1">
      <c r="B40" s="44"/>
      <c r="D40" s="44"/>
    </row>
    <row r="41" spans="2:4" ht="15.75" customHeight="1">
      <c r="B41" s="44"/>
      <c r="D41" s="44"/>
    </row>
    <row r="42" spans="2:4" ht="15.75" customHeight="1">
      <c r="B42" s="44"/>
      <c r="D42" s="44"/>
    </row>
    <row r="43" spans="2:4" ht="15.75" customHeight="1">
      <c r="B43" s="44"/>
      <c r="D43" s="44"/>
    </row>
    <row r="44" spans="2:4" ht="15.75" customHeight="1">
      <c r="B44" s="44"/>
      <c r="D44" s="44"/>
    </row>
    <row r="45" spans="2:4" ht="15.75" customHeight="1">
      <c r="B45" s="44"/>
      <c r="D45" s="44"/>
    </row>
    <row r="46" spans="2:4" ht="15.75" customHeight="1">
      <c r="B46" s="44"/>
      <c r="D46" s="44"/>
    </row>
    <row r="47" spans="2:4" ht="15.75" customHeight="1">
      <c r="B47" s="44"/>
      <c r="D47" s="44"/>
    </row>
    <row r="48" spans="2: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row r="106" spans="2:4" ht="15.75" customHeight="1">
      <c r="B106" s="44"/>
      <c r="D106" s="44"/>
    </row>
    <row r="107" spans="2:4" ht="15.75" customHeight="1">
      <c r="B107" s="44"/>
      <c r="D107" s="44"/>
    </row>
    <row r="108" spans="2:4" ht="15.75" customHeight="1">
      <c r="B108" s="44"/>
      <c r="D108" s="44"/>
    </row>
    <row r="109" spans="2:4" ht="15.75" customHeight="1">
      <c r="B109" s="44"/>
      <c r="D109" s="44"/>
    </row>
    <row r="110" spans="2:4" ht="15.75" customHeight="1">
      <c r="B110" s="44"/>
      <c r="D110" s="44"/>
    </row>
  </sheetData>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E114"/>
  <sheetViews>
    <sheetView workbookViewId="0"/>
  </sheetViews>
  <sheetFormatPr defaultColWidth="14.42578125" defaultRowHeight="15.75" customHeight="1"/>
  <cols>
    <col min="2" max="2" width="31.5703125" customWidth="1"/>
    <col min="3" max="3" width="92.85546875" customWidth="1"/>
    <col min="5" max="5" width="51.85546875" customWidth="1"/>
  </cols>
  <sheetData>
    <row r="1" spans="1:5" ht="15.75" customHeight="1">
      <c r="A1" s="71" t="s">
        <v>856</v>
      </c>
      <c r="B1" s="69"/>
      <c r="C1" s="32"/>
      <c r="D1" s="32"/>
      <c r="E1" s="33"/>
    </row>
    <row r="2" spans="1:5" ht="15.75" customHeight="1">
      <c r="A2" s="34" t="s">
        <v>857</v>
      </c>
      <c r="B2" s="34"/>
      <c r="C2" s="34"/>
      <c r="D2" s="34"/>
      <c r="E2" s="35" t="s">
        <v>858</v>
      </c>
    </row>
    <row r="3" spans="1:5" ht="15.75" customHeight="1">
      <c r="A3" s="32"/>
      <c r="B3" s="32"/>
      <c r="C3" s="32"/>
      <c r="D3" s="32"/>
      <c r="E3" s="35" t="s">
        <v>859</v>
      </c>
    </row>
    <row r="4" spans="1:5" ht="15.75" customHeight="1">
      <c r="A4" s="32"/>
      <c r="B4" s="32"/>
      <c r="C4" s="32"/>
      <c r="D4" s="32"/>
      <c r="E4" s="35" t="s">
        <v>860</v>
      </c>
    </row>
    <row r="5" spans="1:5" ht="15.75" customHeight="1">
      <c r="A5" s="32"/>
      <c r="B5" s="32"/>
      <c r="C5" s="32"/>
      <c r="D5" s="32"/>
      <c r="E5" s="35" t="s">
        <v>861</v>
      </c>
    </row>
    <row r="6" spans="1:5" ht="15.75" customHeight="1">
      <c r="A6" s="32"/>
      <c r="B6" s="32"/>
      <c r="C6" s="32"/>
      <c r="D6" s="32"/>
      <c r="E6" s="35" t="s">
        <v>862</v>
      </c>
    </row>
    <row r="7" spans="1:5" ht="15.75" customHeight="1">
      <c r="A7" s="32"/>
      <c r="B7" s="32"/>
      <c r="C7" s="32"/>
      <c r="D7" s="32"/>
      <c r="E7" s="35" t="s">
        <v>863</v>
      </c>
    </row>
    <row r="8" spans="1:5" ht="15.75" customHeight="1">
      <c r="A8" s="32"/>
      <c r="B8" s="32"/>
      <c r="C8" s="32"/>
      <c r="D8" s="32"/>
      <c r="E8" s="35" t="s">
        <v>864</v>
      </c>
    </row>
    <row r="9" spans="1:5" ht="15.75" customHeight="1">
      <c r="E9" s="35" t="s">
        <v>865</v>
      </c>
    </row>
    <row r="10" spans="1:5" ht="15.75" customHeight="1">
      <c r="E10" s="35" t="s">
        <v>866</v>
      </c>
    </row>
    <row r="12" spans="1:5" ht="15.75" customHeight="1">
      <c r="A12" s="34" t="s">
        <v>867</v>
      </c>
      <c r="B12" s="36"/>
      <c r="C12" s="36"/>
      <c r="D12" s="36"/>
    </row>
    <row r="13" spans="1:5" ht="15.75" customHeight="1">
      <c r="A13" s="32"/>
      <c r="B13" s="32"/>
      <c r="C13" s="32"/>
      <c r="D13" s="32"/>
    </row>
    <row r="14" spans="1:5" ht="15.75" customHeight="1">
      <c r="A14" s="37" t="s">
        <v>868</v>
      </c>
      <c r="B14" s="37" t="s">
        <v>869</v>
      </c>
      <c r="C14" s="37" t="s">
        <v>870</v>
      </c>
      <c r="D14" s="37" t="s">
        <v>871</v>
      </c>
    </row>
    <row r="15" spans="1:5" ht="15.75" customHeight="1">
      <c r="A15" s="64">
        <v>41925</v>
      </c>
      <c r="B15" s="63" t="s">
        <v>872</v>
      </c>
      <c r="C15" s="40" t="s">
        <v>873</v>
      </c>
      <c r="D15" s="39">
        <v>4</v>
      </c>
      <c r="E15" s="4" t="s">
        <v>874</v>
      </c>
    </row>
    <row r="16" spans="1:5" ht="15.75" customHeight="1">
      <c r="A16" s="65">
        <v>41926</v>
      </c>
      <c r="B16" s="35" t="s">
        <v>875</v>
      </c>
      <c r="C16" s="4" t="s">
        <v>876</v>
      </c>
      <c r="D16" s="42">
        <v>4</v>
      </c>
    </row>
    <row r="17" spans="1:5" ht="15.75" customHeight="1">
      <c r="A17" s="65">
        <v>41927</v>
      </c>
      <c r="B17" s="35" t="s">
        <v>877</v>
      </c>
      <c r="C17" s="7" t="s">
        <v>878</v>
      </c>
      <c r="D17" s="42">
        <v>4</v>
      </c>
      <c r="E17" s="4" t="s">
        <v>879</v>
      </c>
    </row>
    <row r="18" spans="1:5" ht="15.75" customHeight="1">
      <c r="A18" s="65">
        <v>41928</v>
      </c>
      <c r="B18" s="35" t="s">
        <v>880</v>
      </c>
      <c r="C18" s="4" t="s">
        <v>881</v>
      </c>
      <c r="D18" s="42">
        <v>3</v>
      </c>
    </row>
    <row r="19" spans="1:5" ht="15.75" customHeight="1">
      <c r="A19" s="65">
        <v>41931</v>
      </c>
      <c r="B19" s="35" t="s">
        <v>882</v>
      </c>
      <c r="C19" s="7" t="s">
        <v>883</v>
      </c>
      <c r="D19" s="42">
        <v>6</v>
      </c>
      <c r="E19" s="4" t="s">
        <v>884</v>
      </c>
    </row>
    <row r="20" spans="1:5" ht="15.75" customHeight="1">
      <c r="A20" s="65">
        <v>41932</v>
      </c>
      <c r="B20" s="35" t="s">
        <v>885</v>
      </c>
      <c r="C20" s="4" t="s">
        <v>886</v>
      </c>
      <c r="D20" s="42">
        <v>4</v>
      </c>
    </row>
    <row r="21" spans="1:5" ht="15.75" customHeight="1">
      <c r="A21" s="65">
        <v>41933</v>
      </c>
      <c r="B21" s="35" t="s">
        <v>887</v>
      </c>
      <c r="C21" s="4" t="s">
        <v>888</v>
      </c>
      <c r="D21" s="42">
        <v>5</v>
      </c>
      <c r="E21" s="4" t="s">
        <v>889</v>
      </c>
    </row>
    <row r="22" spans="1:5" ht="15.75" customHeight="1">
      <c r="A22" s="65">
        <v>41934</v>
      </c>
      <c r="B22" s="35" t="s">
        <v>890</v>
      </c>
      <c r="C22" s="4" t="s">
        <v>891</v>
      </c>
      <c r="D22" s="42">
        <v>6</v>
      </c>
    </row>
    <row r="23" spans="1:5" ht="15.75" customHeight="1">
      <c r="A23" s="65">
        <v>41936</v>
      </c>
      <c r="B23" s="35" t="s">
        <v>892</v>
      </c>
      <c r="C23" s="4" t="s">
        <v>893</v>
      </c>
      <c r="D23" s="42">
        <v>4</v>
      </c>
    </row>
    <row r="24" spans="1:5" ht="15.75" customHeight="1">
      <c r="A24" s="65">
        <v>41937</v>
      </c>
      <c r="B24" s="61" t="s">
        <v>894</v>
      </c>
      <c r="C24" s="7" t="s">
        <v>895</v>
      </c>
      <c r="D24" s="42">
        <v>2</v>
      </c>
    </row>
    <row r="25" spans="1:5" ht="15.75" customHeight="1">
      <c r="A25" s="65">
        <v>41937</v>
      </c>
      <c r="B25" s="35" t="s">
        <v>896</v>
      </c>
      <c r="C25" s="7" t="s">
        <v>897</v>
      </c>
      <c r="D25" s="42">
        <v>2</v>
      </c>
    </row>
    <row r="26" spans="1:5" ht="15.75" customHeight="1">
      <c r="A26" s="66"/>
      <c r="B26" s="67"/>
      <c r="C26" s="49" t="s">
        <v>898</v>
      </c>
      <c r="D26" s="67">
        <f>SUM(D20:D25)</f>
        <v>23</v>
      </c>
      <c r="E26" s="4" t="s">
        <v>899</v>
      </c>
    </row>
    <row r="27" spans="1:5" ht="15.75" customHeight="1">
      <c r="B27" s="44"/>
      <c r="D27" s="44"/>
    </row>
    <row r="28" spans="1:5" ht="15.75" customHeight="1">
      <c r="B28" s="44"/>
      <c r="D28" s="44"/>
    </row>
    <row r="29" spans="1:5" ht="15.75" customHeight="1">
      <c r="B29" s="44"/>
      <c r="D29" s="44"/>
    </row>
    <row r="30" spans="1:5" ht="15.75" customHeight="1">
      <c r="B30" s="44"/>
      <c r="D30" s="44"/>
    </row>
    <row r="31" spans="1:5" ht="15.75" customHeight="1">
      <c r="B31" s="44"/>
      <c r="D31" s="44"/>
    </row>
    <row r="32" spans="1:5" ht="15.75" customHeight="1">
      <c r="B32" s="44"/>
      <c r="D32" s="44"/>
    </row>
    <row r="33" spans="2:4" ht="15.75" customHeight="1">
      <c r="B33" s="44"/>
      <c r="D33" s="44"/>
    </row>
    <row r="34" spans="2:4" ht="15.75" customHeight="1">
      <c r="B34" s="44"/>
      <c r="D34" s="44"/>
    </row>
    <row r="35" spans="2:4" ht="15.75" customHeight="1">
      <c r="B35" s="44"/>
      <c r="D35" s="44"/>
    </row>
    <row r="36" spans="2:4" ht="15.75" customHeight="1">
      <c r="B36" s="44"/>
      <c r="D36" s="44"/>
    </row>
    <row r="37" spans="2:4" ht="15.75" customHeight="1">
      <c r="B37" s="44"/>
      <c r="D37" s="44"/>
    </row>
    <row r="38" spans="2:4" ht="15.75" customHeight="1">
      <c r="B38" s="44"/>
      <c r="D38" s="44"/>
    </row>
    <row r="39" spans="2:4" ht="15.75" customHeight="1">
      <c r="B39" s="44"/>
      <c r="D39" s="44"/>
    </row>
    <row r="40" spans="2:4" ht="15.75" customHeight="1">
      <c r="B40" s="44"/>
      <c r="D40" s="44"/>
    </row>
    <row r="41" spans="2:4" ht="15.75" customHeight="1">
      <c r="B41" s="44"/>
      <c r="D41" s="44"/>
    </row>
    <row r="42" spans="2:4" ht="15.75" customHeight="1">
      <c r="B42" s="44"/>
      <c r="D42" s="44"/>
    </row>
    <row r="43" spans="2:4" ht="15.75" customHeight="1">
      <c r="B43" s="44"/>
      <c r="D43" s="44"/>
    </row>
    <row r="44" spans="2:4" ht="15.75" customHeight="1">
      <c r="B44" s="44"/>
      <c r="D44" s="44"/>
    </row>
    <row r="45" spans="2:4" ht="15.75" customHeight="1">
      <c r="B45" s="44"/>
      <c r="D45" s="44"/>
    </row>
    <row r="46" spans="2:4" ht="15.75" customHeight="1">
      <c r="B46" s="44"/>
      <c r="D46" s="44"/>
    </row>
    <row r="47" spans="2:4" ht="15.75" customHeight="1">
      <c r="B47" s="44"/>
      <c r="D47" s="44"/>
    </row>
    <row r="48" spans="2: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row r="106" spans="2:4" ht="15.75" customHeight="1">
      <c r="B106" s="44"/>
      <c r="D106" s="44"/>
    </row>
    <row r="107" spans="2:4" ht="15.75" customHeight="1">
      <c r="B107" s="44"/>
      <c r="D107" s="44"/>
    </row>
    <row r="108" spans="2:4" ht="15.75" customHeight="1">
      <c r="B108" s="44"/>
      <c r="D108" s="44"/>
    </row>
    <row r="109" spans="2:4" ht="15.75" customHeight="1">
      <c r="B109" s="44"/>
      <c r="D109" s="44"/>
    </row>
    <row r="110" spans="2:4" ht="15.75" customHeight="1">
      <c r="B110" s="44"/>
      <c r="D110" s="44"/>
    </row>
    <row r="111" spans="2:4" ht="15.75" customHeight="1">
      <c r="B111" s="44"/>
      <c r="D111" s="44"/>
    </row>
    <row r="112" spans="2:4" ht="15.75" customHeight="1">
      <c r="B112" s="44"/>
      <c r="D112" s="44"/>
    </row>
    <row r="113" spans="2:4" ht="15.75" customHeight="1">
      <c r="B113" s="44"/>
      <c r="D113" s="44"/>
    </row>
    <row r="114" spans="2:4" ht="15.75" customHeight="1">
      <c r="B114" s="44"/>
      <c r="D114" s="44"/>
    </row>
  </sheetData>
  <mergeCells count="1">
    <mergeCell ref="A1:B1"/>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E102"/>
  <sheetViews>
    <sheetView workbookViewId="0"/>
  </sheetViews>
  <sheetFormatPr defaultColWidth="14.42578125" defaultRowHeight="15.75" customHeight="1"/>
  <cols>
    <col min="2" max="2" width="49" customWidth="1"/>
    <col min="3" max="3" width="63.42578125" customWidth="1"/>
    <col min="5" max="5" width="51.85546875" customWidth="1"/>
  </cols>
  <sheetData>
    <row r="1" spans="1:5" ht="15.75" customHeight="1">
      <c r="A1" s="71" t="s">
        <v>900</v>
      </c>
      <c r="B1" s="69"/>
      <c r="C1" s="32"/>
      <c r="D1" s="32"/>
      <c r="E1" s="33"/>
    </row>
    <row r="2" spans="1:5" ht="15.75" customHeight="1">
      <c r="A2" s="34" t="s">
        <v>901</v>
      </c>
      <c r="B2" s="34"/>
      <c r="C2" s="34"/>
      <c r="D2" s="34"/>
      <c r="E2" s="35" t="s">
        <v>902</v>
      </c>
    </row>
    <row r="3" spans="1:5" ht="15.75" customHeight="1">
      <c r="A3" s="32"/>
      <c r="B3" s="32"/>
      <c r="C3" s="32"/>
      <c r="D3" s="32"/>
      <c r="E3" s="35" t="s">
        <v>903</v>
      </c>
    </row>
    <row r="4" spans="1:5" ht="15.75" customHeight="1">
      <c r="A4" s="32"/>
      <c r="B4" s="32"/>
      <c r="C4" s="32"/>
      <c r="D4" s="32"/>
      <c r="E4" s="35" t="s">
        <v>904</v>
      </c>
    </row>
    <row r="5" spans="1:5" ht="15.75" customHeight="1">
      <c r="A5" s="32"/>
      <c r="B5" s="32"/>
      <c r="C5" s="32"/>
      <c r="D5" s="32"/>
      <c r="E5" s="35" t="s">
        <v>905</v>
      </c>
    </row>
    <row r="6" spans="1:5" ht="15.75" customHeight="1">
      <c r="A6" s="32"/>
      <c r="B6" s="32"/>
      <c r="C6" s="32"/>
      <c r="D6" s="32"/>
      <c r="E6" s="35" t="s">
        <v>906</v>
      </c>
    </row>
    <row r="7" spans="1:5" ht="15.75" customHeight="1">
      <c r="A7" s="32"/>
      <c r="B7" s="32"/>
      <c r="C7" s="32"/>
      <c r="D7" s="32"/>
      <c r="E7" s="35" t="s">
        <v>907</v>
      </c>
    </row>
    <row r="8" spans="1:5" ht="15.75" customHeight="1">
      <c r="A8" s="32"/>
      <c r="B8" s="32"/>
      <c r="C8" s="32"/>
      <c r="D8" s="32"/>
      <c r="E8" s="35" t="s">
        <v>908</v>
      </c>
    </row>
    <row r="9" spans="1:5" ht="15.75" customHeight="1">
      <c r="E9" s="35" t="s">
        <v>909</v>
      </c>
    </row>
    <row r="10" spans="1:5" ht="15.75" customHeight="1">
      <c r="E10" s="35" t="s">
        <v>910</v>
      </c>
    </row>
    <row r="12" spans="1:5" ht="15.75" customHeight="1">
      <c r="A12" s="34" t="s">
        <v>911</v>
      </c>
      <c r="B12" s="36"/>
      <c r="C12" s="36"/>
      <c r="D12" s="36"/>
    </row>
    <row r="13" spans="1:5" ht="15.75" customHeight="1">
      <c r="A13" s="32"/>
      <c r="B13" s="32"/>
      <c r="C13" s="32"/>
      <c r="D13" s="32"/>
    </row>
    <row r="14" spans="1:5" ht="15.75" customHeight="1">
      <c r="A14" s="37" t="s">
        <v>912</v>
      </c>
      <c r="B14" s="37" t="s">
        <v>913</v>
      </c>
      <c r="C14" s="37" t="s">
        <v>914</v>
      </c>
      <c r="D14" s="37" t="s">
        <v>915</v>
      </c>
    </row>
    <row r="15" spans="1:5" ht="15.75" customHeight="1">
      <c r="A15" s="41">
        <v>41918</v>
      </c>
      <c r="B15" s="61" t="s">
        <v>916</v>
      </c>
      <c r="C15" s="4" t="s">
        <v>917</v>
      </c>
      <c r="D15" s="42">
        <v>1</v>
      </c>
    </row>
    <row r="16" spans="1:5" ht="15.75" customHeight="1">
      <c r="A16" s="41">
        <v>41919</v>
      </c>
      <c r="B16" s="61" t="s">
        <v>918</v>
      </c>
      <c r="C16" s="4" t="s">
        <v>919</v>
      </c>
      <c r="D16" s="42">
        <v>1</v>
      </c>
    </row>
    <row r="17" spans="1:4" ht="15.75" customHeight="1">
      <c r="A17" s="41">
        <v>41858</v>
      </c>
      <c r="B17" s="61" t="s">
        <v>920</v>
      </c>
      <c r="C17" s="4" t="s">
        <v>921</v>
      </c>
      <c r="D17" s="42">
        <v>1</v>
      </c>
    </row>
    <row r="18" spans="1:4" ht="15.75" customHeight="1">
      <c r="A18" s="41">
        <v>41920</v>
      </c>
      <c r="B18" s="61" t="s">
        <v>922</v>
      </c>
      <c r="C18" s="4" t="s">
        <v>923</v>
      </c>
      <c r="D18" s="42">
        <v>0.5</v>
      </c>
    </row>
    <row r="19" spans="1:4" ht="15.75" customHeight="1">
      <c r="A19" s="41">
        <v>41921</v>
      </c>
      <c r="B19" s="61" t="s">
        <v>924</v>
      </c>
      <c r="C19" s="4" t="s">
        <v>925</v>
      </c>
      <c r="D19" s="42">
        <v>2</v>
      </c>
    </row>
    <row r="20" spans="1:4" ht="15.75" customHeight="1">
      <c r="A20" s="41">
        <v>41922</v>
      </c>
      <c r="B20" s="61" t="s">
        <v>926</v>
      </c>
      <c r="C20" s="4" t="s">
        <v>927</v>
      </c>
      <c r="D20" s="42">
        <v>0.5</v>
      </c>
    </row>
    <row r="21" spans="1:4" ht="15.75" customHeight="1">
      <c r="A21" s="41">
        <v>41922</v>
      </c>
      <c r="B21" s="61" t="s">
        <v>928</v>
      </c>
      <c r="C21" s="4" t="s">
        <v>929</v>
      </c>
      <c r="D21" s="42">
        <v>0.5</v>
      </c>
    </row>
    <row r="22" spans="1:4" ht="15.75" customHeight="1">
      <c r="A22" s="41">
        <v>41923</v>
      </c>
      <c r="B22" s="61" t="s">
        <v>930</v>
      </c>
      <c r="C22" s="4" t="s">
        <v>931</v>
      </c>
      <c r="D22" s="42">
        <v>1.5</v>
      </c>
    </row>
    <row r="23" spans="1:4" ht="15.75" customHeight="1">
      <c r="A23" s="41">
        <v>41924</v>
      </c>
      <c r="B23" s="61" t="s">
        <v>932</v>
      </c>
      <c r="C23" s="4" t="s">
        <v>933</v>
      </c>
      <c r="D23" s="42">
        <v>2.5</v>
      </c>
    </row>
    <row r="24" spans="1:4" ht="15.75" customHeight="1">
      <c r="A24" s="41">
        <v>41924</v>
      </c>
      <c r="B24" s="61" t="s">
        <v>934</v>
      </c>
      <c r="C24" s="4" t="s">
        <v>935</v>
      </c>
      <c r="D24" s="42">
        <v>3</v>
      </c>
    </row>
    <row r="25" spans="1:4" ht="15.75" customHeight="1">
      <c r="A25" s="41">
        <v>41924</v>
      </c>
      <c r="B25" s="61" t="s">
        <v>936</v>
      </c>
      <c r="C25" s="4" t="s">
        <v>937</v>
      </c>
      <c r="D25" s="42">
        <v>1</v>
      </c>
    </row>
    <row r="26" spans="1:4" ht="15.75" customHeight="1">
      <c r="A26" s="41">
        <v>41924</v>
      </c>
      <c r="B26" s="61" t="s">
        <v>938</v>
      </c>
      <c r="C26" s="4" t="s">
        <v>939</v>
      </c>
      <c r="D26" s="42">
        <v>0.5</v>
      </c>
    </row>
    <row r="27" spans="1:4" ht="15.75" customHeight="1">
      <c r="A27" s="41">
        <v>41924</v>
      </c>
      <c r="B27" s="61" t="s">
        <v>940</v>
      </c>
      <c r="C27" s="4" t="s">
        <v>941</v>
      </c>
      <c r="D27" s="42">
        <v>0.5</v>
      </c>
    </row>
    <row r="28" spans="1:4" ht="15.75" customHeight="1">
      <c r="A28" s="47">
        <v>41924</v>
      </c>
      <c r="B28" s="62" t="s">
        <v>942</v>
      </c>
      <c r="C28" s="50" t="s">
        <v>943</v>
      </c>
      <c r="D28" s="48">
        <v>0.5</v>
      </c>
    </row>
    <row r="29" spans="1:4" ht="15.75" customHeight="1">
      <c r="A29" s="64">
        <v>41925</v>
      </c>
      <c r="B29" s="60" t="s">
        <v>944</v>
      </c>
      <c r="C29" s="40" t="s">
        <v>945</v>
      </c>
      <c r="D29" s="39">
        <v>0.5</v>
      </c>
    </row>
    <row r="30" spans="1:4" ht="15.75" customHeight="1">
      <c r="A30" s="65">
        <v>41929</v>
      </c>
      <c r="B30" s="61" t="s">
        <v>946</v>
      </c>
      <c r="C30" s="4" t="s">
        <v>947</v>
      </c>
      <c r="D30" s="42">
        <v>3</v>
      </c>
    </row>
    <row r="31" spans="1:4" ht="15.75" customHeight="1">
      <c r="A31" s="65">
        <v>41929</v>
      </c>
      <c r="B31" s="61" t="s">
        <v>948</v>
      </c>
      <c r="C31" s="4" t="s">
        <v>949</v>
      </c>
      <c r="D31" s="42">
        <v>0.5</v>
      </c>
    </row>
    <row r="32" spans="1:4" ht="15.75" customHeight="1">
      <c r="A32" s="65">
        <v>41929</v>
      </c>
      <c r="B32" s="61" t="s">
        <v>950</v>
      </c>
      <c r="C32" s="4" t="s">
        <v>951</v>
      </c>
      <c r="D32" s="42">
        <v>5</v>
      </c>
    </row>
    <row r="33" spans="1:4" ht="15.75" customHeight="1">
      <c r="A33" s="65">
        <v>41930</v>
      </c>
      <c r="B33" s="61" t="s">
        <v>952</v>
      </c>
      <c r="C33" s="4" t="s">
        <v>953</v>
      </c>
      <c r="D33" s="42">
        <v>4</v>
      </c>
    </row>
    <row r="34" spans="1:4" ht="15.75" customHeight="1">
      <c r="A34" s="65">
        <v>41930</v>
      </c>
      <c r="B34" s="61" t="s">
        <v>954</v>
      </c>
      <c r="C34" s="4" t="s">
        <v>955</v>
      </c>
      <c r="D34" s="42">
        <v>0.5</v>
      </c>
    </row>
    <row r="35" spans="1:4" ht="15.75" customHeight="1">
      <c r="A35" s="65">
        <v>41931</v>
      </c>
      <c r="B35" s="61" t="s">
        <v>956</v>
      </c>
      <c r="C35" s="4" t="s">
        <v>957</v>
      </c>
      <c r="D35" s="42">
        <v>0.5</v>
      </c>
    </row>
    <row r="36" spans="1:4" ht="15.75" customHeight="1">
      <c r="A36" s="65">
        <v>41931</v>
      </c>
      <c r="B36" s="61" t="s">
        <v>958</v>
      </c>
      <c r="C36" s="4" t="s">
        <v>959</v>
      </c>
      <c r="D36" s="42">
        <v>1.5</v>
      </c>
    </row>
    <row r="37" spans="1:4" ht="15.75" customHeight="1">
      <c r="A37" s="68">
        <v>41931</v>
      </c>
      <c r="B37" s="62" t="s">
        <v>960</v>
      </c>
      <c r="C37" s="49" t="s">
        <v>961</v>
      </c>
      <c r="D37" s="48">
        <v>0.5</v>
      </c>
    </row>
    <row r="38" spans="1:4" ht="15.75" customHeight="1">
      <c r="A38" s="41">
        <v>41933</v>
      </c>
      <c r="B38" s="61" t="s">
        <v>962</v>
      </c>
      <c r="C38" s="4" t="s">
        <v>963</v>
      </c>
      <c r="D38" s="42">
        <v>2</v>
      </c>
    </row>
    <row r="39" spans="1:4" ht="15.75" customHeight="1">
      <c r="A39" s="41">
        <v>41935</v>
      </c>
      <c r="B39" s="61" t="s">
        <v>964</v>
      </c>
      <c r="C39" s="4" t="s">
        <v>965</v>
      </c>
      <c r="D39" s="42">
        <v>2</v>
      </c>
    </row>
    <row r="40" spans="1:4" ht="15.75" customHeight="1">
      <c r="A40" s="41">
        <v>41936</v>
      </c>
      <c r="B40" s="61" t="s">
        <v>966</v>
      </c>
      <c r="C40" s="4" t="s">
        <v>967</v>
      </c>
      <c r="D40" s="42">
        <v>2</v>
      </c>
    </row>
    <row r="41" spans="1:4" ht="15.75" customHeight="1">
      <c r="A41" s="41">
        <v>41936</v>
      </c>
      <c r="B41" s="61" t="s">
        <v>968</v>
      </c>
      <c r="C41" s="4" t="s">
        <v>969</v>
      </c>
      <c r="D41" s="42">
        <v>0.5</v>
      </c>
    </row>
    <row r="42" spans="1:4" ht="15.75" customHeight="1">
      <c r="A42" s="41">
        <v>41937</v>
      </c>
      <c r="B42" s="61" t="s">
        <v>970</v>
      </c>
      <c r="C42" s="4" t="s">
        <v>971</v>
      </c>
      <c r="D42" s="42">
        <v>1</v>
      </c>
    </row>
    <row r="43" spans="1:4" ht="15.75" customHeight="1">
      <c r="A43" s="41">
        <v>41937</v>
      </c>
      <c r="B43" s="61" t="s">
        <v>972</v>
      </c>
      <c r="C43" s="4" t="s">
        <v>973</v>
      </c>
      <c r="D43" s="42">
        <v>1.5</v>
      </c>
    </row>
    <row r="44" spans="1:4" ht="15.75" customHeight="1">
      <c r="A44" s="47">
        <v>41937</v>
      </c>
      <c r="B44" s="62" t="s">
        <v>974</v>
      </c>
      <c r="C44" s="49" t="s">
        <v>975</v>
      </c>
      <c r="D44" s="48">
        <v>0.5</v>
      </c>
    </row>
    <row r="45" spans="1:4" ht="15.75" customHeight="1">
      <c r="B45" s="44"/>
      <c r="D45" s="44"/>
    </row>
    <row r="46" spans="1:4" ht="15.75" customHeight="1">
      <c r="B46" s="44"/>
      <c r="D46" s="44"/>
    </row>
    <row r="47" spans="1:4" ht="15.75" customHeight="1">
      <c r="B47" s="44"/>
      <c r="D47" s="44"/>
    </row>
    <row r="48" spans="1: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144"/>
  <sheetViews>
    <sheetView workbookViewId="0">
      <selection activeCell="D5" sqref="D5"/>
    </sheetView>
  </sheetViews>
  <sheetFormatPr defaultColWidth="14.42578125" defaultRowHeight="15.75" customHeight="1"/>
  <cols>
    <col min="1" max="1" width="51.85546875" customWidth="1"/>
    <col min="7" max="7" width="14.7109375" customWidth="1"/>
  </cols>
  <sheetData>
    <row r="1" spans="1:8">
      <c r="A1" s="12" t="s">
        <v>24</v>
      </c>
      <c r="B1" s="13" t="s">
        <v>25</v>
      </c>
      <c r="C1" s="13" t="s">
        <v>26</v>
      </c>
      <c r="D1" s="13" t="s">
        <v>27</v>
      </c>
      <c r="E1" s="13" t="s">
        <v>28</v>
      </c>
      <c r="F1" s="13" t="s">
        <v>29</v>
      </c>
      <c r="G1" s="13" t="s">
        <v>30</v>
      </c>
      <c r="H1" s="13" t="s">
        <v>31</v>
      </c>
    </row>
    <row r="2" spans="1:8" ht="15.75" customHeight="1">
      <c r="A2" s="14" t="s">
        <v>32</v>
      </c>
      <c r="B2" s="15"/>
      <c r="C2" s="15"/>
      <c r="D2" s="16"/>
      <c r="E2" s="16"/>
      <c r="F2" s="16"/>
      <c r="G2" s="17"/>
      <c r="H2" s="17"/>
    </row>
    <row r="3" spans="1:8" ht="15.75" customHeight="1">
      <c r="A3" s="14" t="s">
        <v>33</v>
      </c>
      <c r="B3" s="16"/>
      <c r="C3" s="16"/>
      <c r="D3" s="16"/>
      <c r="E3" s="16"/>
      <c r="F3" s="16"/>
      <c r="G3" s="17"/>
      <c r="H3" s="17"/>
    </row>
    <row r="4" spans="1:8" ht="15.75" customHeight="1">
      <c r="A4" s="14" t="s">
        <v>34</v>
      </c>
      <c r="B4" s="16"/>
      <c r="C4" s="16"/>
      <c r="D4" s="16"/>
      <c r="E4" s="16"/>
      <c r="F4" s="16"/>
      <c r="G4" s="17"/>
      <c r="H4" s="17"/>
    </row>
    <row r="5" spans="1:8" ht="15.75" customHeight="1">
      <c r="A5" s="14" t="s">
        <v>35</v>
      </c>
      <c r="B5" s="15">
        <v>11</v>
      </c>
      <c r="C5" s="15">
        <v>10</v>
      </c>
      <c r="D5" s="15">
        <v>13</v>
      </c>
      <c r="E5" s="15"/>
      <c r="F5" s="15"/>
      <c r="G5" s="17"/>
      <c r="H5" s="17"/>
    </row>
    <row r="6" spans="1:8" ht="15.75" customHeight="1">
      <c r="A6" s="14" t="s">
        <v>36</v>
      </c>
      <c r="B6" s="16"/>
      <c r="C6" s="16"/>
      <c r="D6" s="16"/>
      <c r="E6" s="16"/>
      <c r="F6" s="16"/>
      <c r="G6" s="17"/>
      <c r="H6" s="17"/>
    </row>
    <row r="7" spans="1:8" ht="15.75" customHeight="1">
      <c r="A7" s="14" t="s">
        <v>37</v>
      </c>
      <c r="B7" s="15">
        <v>2</v>
      </c>
      <c r="C7" s="15">
        <v>3.5</v>
      </c>
      <c r="D7" s="15">
        <v>2</v>
      </c>
      <c r="E7" s="15"/>
      <c r="F7" s="15"/>
      <c r="G7" s="17"/>
      <c r="H7" s="17"/>
    </row>
    <row r="8" spans="1:8" ht="15.75" customHeight="1">
      <c r="A8" s="14" t="s">
        <v>38</v>
      </c>
      <c r="B8" s="15"/>
      <c r="C8" s="15">
        <v>3</v>
      </c>
      <c r="D8" s="15"/>
      <c r="E8" s="15"/>
      <c r="F8" s="15"/>
      <c r="G8" s="17"/>
      <c r="H8" s="17"/>
    </row>
    <row r="9" spans="1:8" ht="15.75" customHeight="1">
      <c r="A9" s="14" t="s">
        <v>39</v>
      </c>
      <c r="B9" s="15"/>
      <c r="C9" s="15"/>
      <c r="D9" s="15">
        <v>1.5</v>
      </c>
      <c r="E9" s="15"/>
      <c r="F9" s="15"/>
      <c r="G9" s="17"/>
      <c r="H9" s="17"/>
    </row>
    <row r="10" spans="1:8" ht="15.75" customHeight="1">
      <c r="A10" s="14" t="s">
        <v>40</v>
      </c>
      <c r="B10" s="16"/>
      <c r="C10" s="15"/>
      <c r="D10" s="16"/>
      <c r="E10" s="16"/>
      <c r="F10" s="16"/>
      <c r="G10" s="17"/>
      <c r="H10" s="17"/>
    </row>
    <row r="11" spans="1:8">
      <c r="A11" s="18" t="s">
        <v>41</v>
      </c>
      <c r="B11" s="19">
        <f t="shared" ref="B11:H11" si="0">SUM(B2:B10)</f>
        <v>13</v>
      </c>
      <c r="C11" s="19">
        <f t="shared" si="0"/>
        <v>16.5</v>
      </c>
      <c r="D11" s="19">
        <f t="shared" si="0"/>
        <v>16.5</v>
      </c>
      <c r="E11" s="19">
        <f t="shared" si="0"/>
        <v>0</v>
      </c>
      <c r="F11" s="19">
        <f t="shared" si="0"/>
        <v>0</v>
      </c>
      <c r="G11" s="19">
        <f t="shared" si="0"/>
        <v>0</v>
      </c>
      <c r="H11" s="19">
        <f t="shared" si="0"/>
        <v>0</v>
      </c>
    </row>
    <row r="12" spans="1:8">
      <c r="A12" s="12" t="s">
        <v>42</v>
      </c>
      <c r="B12" s="13" t="s">
        <v>43</v>
      </c>
      <c r="C12" s="13" t="s">
        <v>44</v>
      </c>
      <c r="D12" s="13" t="s">
        <v>45</v>
      </c>
      <c r="E12" s="13" t="s">
        <v>46</v>
      </c>
      <c r="F12" s="13" t="s">
        <v>47</v>
      </c>
      <c r="G12" s="13" t="s">
        <v>48</v>
      </c>
      <c r="H12" s="13" t="s">
        <v>49</v>
      </c>
    </row>
    <row r="13" spans="1:8" ht="15.75" customHeight="1">
      <c r="A13" s="14" t="s">
        <v>50</v>
      </c>
      <c r="B13" s="15"/>
      <c r="C13" s="15"/>
      <c r="D13" s="16"/>
      <c r="E13" s="15"/>
      <c r="F13" s="15"/>
      <c r="G13" s="17"/>
      <c r="H13" s="17"/>
    </row>
    <row r="14" spans="1:8" ht="15.75" customHeight="1">
      <c r="A14" s="14" t="s">
        <v>51</v>
      </c>
      <c r="B14" s="16"/>
      <c r="C14" s="16"/>
      <c r="D14" s="16"/>
      <c r="E14" s="16"/>
      <c r="F14" s="16"/>
      <c r="G14" s="17"/>
      <c r="H14" s="17"/>
    </row>
    <row r="15" spans="1:8" ht="15.75" customHeight="1">
      <c r="A15" s="14" t="s">
        <v>52</v>
      </c>
      <c r="B15" s="16"/>
      <c r="C15" s="16"/>
      <c r="D15" s="16"/>
      <c r="E15" s="16"/>
      <c r="F15" s="16"/>
      <c r="G15" s="17"/>
      <c r="H15" s="17"/>
    </row>
    <row r="16" spans="1:8" ht="15.75" customHeight="1">
      <c r="A16" s="14" t="s">
        <v>53</v>
      </c>
      <c r="B16" s="15"/>
      <c r="C16" s="16"/>
      <c r="D16" s="16"/>
      <c r="E16" s="16"/>
      <c r="F16" s="16"/>
      <c r="G16" s="17"/>
      <c r="H16" s="17"/>
    </row>
    <row r="17" spans="1:8" ht="15.75" customHeight="1">
      <c r="A17" s="14" t="s">
        <v>54</v>
      </c>
      <c r="B17" s="16"/>
      <c r="C17" s="16"/>
      <c r="D17" s="16"/>
      <c r="E17" s="16"/>
      <c r="F17" s="16"/>
      <c r="G17" s="17"/>
      <c r="H17" s="17"/>
    </row>
    <row r="18" spans="1:8" ht="15.75" customHeight="1">
      <c r="A18" s="14" t="s">
        <v>55</v>
      </c>
      <c r="B18" s="15">
        <v>6</v>
      </c>
      <c r="C18" s="15">
        <v>3.5</v>
      </c>
      <c r="D18" s="15">
        <v>4.5</v>
      </c>
      <c r="E18" s="15"/>
      <c r="F18" s="15"/>
      <c r="G18" s="20"/>
      <c r="H18" s="20"/>
    </row>
    <row r="19" spans="1:8" ht="15.75" customHeight="1">
      <c r="A19" s="14" t="s">
        <v>56</v>
      </c>
      <c r="B19" s="15">
        <v>11.5</v>
      </c>
      <c r="C19" s="15">
        <v>13</v>
      </c>
      <c r="D19" s="15">
        <v>15</v>
      </c>
      <c r="E19" s="15"/>
      <c r="F19" s="15"/>
      <c r="G19" s="21"/>
      <c r="H19" s="21"/>
    </row>
    <row r="20" spans="1:8" ht="15.75" customHeight="1">
      <c r="A20" s="14" t="s">
        <v>57</v>
      </c>
      <c r="B20" s="15"/>
      <c r="C20" s="15"/>
      <c r="D20" s="15"/>
      <c r="E20" s="15"/>
      <c r="F20" s="15"/>
      <c r="G20" s="17"/>
      <c r="H20" s="17"/>
    </row>
    <row r="21" spans="1:8" ht="15.75" customHeight="1">
      <c r="A21" s="14" t="s">
        <v>58</v>
      </c>
      <c r="B21" s="16"/>
      <c r="C21" s="16"/>
      <c r="D21" s="16"/>
      <c r="E21" s="16"/>
      <c r="F21" s="16"/>
      <c r="G21" s="17"/>
      <c r="H21" s="17"/>
    </row>
    <row r="22" spans="1:8">
      <c r="A22" s="18" t="s">
        <v>59</v>
      </c>
      <c r="B22" s="19">
        <f t="shared" ref="B22:H22" si="1">SUM(B13:B21)</f>
        <v>17.5</v>
      </c>
      <c r="C22" s="19">
        <f t="shared" si="1"/>
        <v>16.5</v>
      </c>
      <c r="D22" s="19">
        <f t="shared" si="1"/>
        <v>19.5</v>
      </c>
      <c r="E22" s="19">
        <f t="shared" si="1"/>
        <v>0</v>
      </c>
      <c r="F22" s="19">
        <f t="shared" si="1"/>
        <v>0</v>
      </c>
      <c r="G22" s="22">
        <f t="shared" si="1"/>
        <v>0</v>
      </c>
      <c r="H22" s="22">
        <f t="shared" si="1"/>
        <v>0</v>
      </c>
    </row>
    <row r="23" spans="1:8">
      <c r="A23" s="12" t="s">
        <v>60</v>
      </c>
      <c r="B23" s="13" t="s">
        <v>61</v>
      </c>
      <c r="C23" s="13" t="s">
        <v>62</v>
      </c>
      <c r="D23" s="13" t="s">
        <v>63</v>
      </c>
      <c r="E23" s="13" t="s">
        <v>64</v>
      </c>
      <c r="F23" s="13" t="s">
        <v>65</v>
      </c>
      <c r="G23" s="13" t="s">
        <v>66</v>
      </c>
      <c r="H23" s="13" t="s">
        <v>67</v>
      </c>
    </row>
    <row r="24" spans="1:8" ht="15.75" customHeight="1">
      <c r="A24" s="14" t="s">
        <v>68</v>
      </c>
      <c r="B24" s="15"/>
      <c r="C24" s="15"/>
      <c r="D24" s="15"/>
      <c r="E24" s="16"/>
      <c r="F24" s="16"/>
      <c r="G24" s="17"/>
      <c r="H24" s="17"/>
    </row>
    <row r="25" spans="1:8" ht="15.75" customHeight="1">
      <c r="A25" s="14" t="s">
        <v>69</v>
      </c>
      <c r="B25" s="15"/>
      <c r="C25" s="15"/>
      <c r="D25" s="15"/>
      <c r="E25" s="15"/>
      <c r="F25" s="15"/>
      <c r="G25" s="23"/>
      <c r="H25" s="23"/>
    </row>
    <row r="26" spans="1:8" ht="15.75" customHeight="1">
      <c r="A26" s="14" t="s">
        <v>70</v>
      </c>
      <c r="B26" s="15"/>
      <c r="C26" s="16"/>
      <c r="D26" s="16"/>
      <c r="E26" s="16"/>
      <c r="F26" s="16"/>
      <c r="G26" s="17"/>
      <c r="H26" s="17"/>
    </row>
    <row r="27" spans="1:8" ht="15.75" customHeight="1">
      <c r="A27" s="14" t="s">
        <v>71</v>
      </c>
      <c r="B27" s="16"/>
      <c r="C27" s="16"/>
      <c r="D27" s="16"/>
      <c r="E27" s="16"/>
      <c r="F27" s="16"/>
      <c r="G27" s="17"/>
      <c r="H27" s="17"/>
    </row>
    <row r="28" spans="1:8" ht="15.75" customHeight="1">
      <c r="A28" s="14" t="s">
        <v>72</v>
      </c>
      <c r="B28" s="16"/>
      <c r="C28" s="16"/>
      <c r="D28" s="16"/>
      <c r="E28" s="16"/>
      <c r="F28" s="16"/>
      <c r="G28" s="17"/>
      <c r="H28" s="17"/>
    </row>
    <row r="29" spans="1:8" ht="15.75" customHeight="1">
      <c r="A29" s="14" t="s">
        <v>73</v>
      </c>
      <c r="B29" s="15">
        <v>12</v>
      </c>
      <c r="C29" s="15">
        <v>12</v>
      </c>
      <c r="D29" s="15">
        <v>13</v>
      </c>
      <c r="E29" s="15"/>
      <c r="F29" s="15"/>
      <c r="G29" s="17"/>
      <c r="H29" s="17"/>
    </row>
    <row r="30" spans="1:8" ht="15.75" customHeight="1">
      <c r="A30" s="14" t="s">
        <v>74</v>
      </c>
      <c r="B30" s="16"/>
      <c r="C30" s="16"/>
      <c r="D30" s="16"/>
      <c r="E30" s="16"/>
      <c r="F30" s="16"/>
      <c r="G30" s="17"/>
      <c r="H30" s="17"/>
    </row>
    <row r="31" spans="1:8" ht="15.75" customHeight="1">
      <c r="A31" s="14" t="s">
        <v>75</v>
      </c>
      <c r="B31" s="15"/>
      <c r="C31" s="15">
        <v>2</v>
      </c>
      <c r="D31" s="15">
        <v>2.5</v>
      </c>
      <c r="E31" s="15"/>
      <c r="F31" s="15"/>
      <c r="G31" s="17"/>
      <c r="H31" s="17"/>
    </row>
    <row r="32" spans="1:8" ht="15.75" customHeight="1">
      <c r="A32" s="14" t="s">
        <v>76</v>
      </c>
      <c r="B32" s="16"/>
      <c r="C32" s="16"/>
      <c r="D32" s="16"/>
      <c r="E32" s="16"/>
      <c r="F32" s="16"/>
      <c r="G32" s="17"/>
      <c r="H32" s="17"/>
    </row>
    <row r="33" spans="1:8">
      <c r="A33" s="18" t="s">
        <v>77</v>
      </c>
      <c r="B33" s="19">
        <f t="shared" ref="B33:H33" si="2">SUM(B24:B32)</f>
        <v>12</v>
      </c>
      <c r="C33" s="19">
        <f t="shared" si="2"/>
        <v>14</v>
      </c>
      <c r="D33" s="19">
        <f t="shared" si="2"/>
        <v>15.5</v>
      </c>
      <c r="E33" s="19">
        <f t="shared" si="2"/>
        <v>0</v>
      </c>
      <c r="F33" s="19">
        <f t="shared" si="2"/>
        <v>0</v>
      </c>
      <c r="G33" s="22">
        <f t="shared" si="2"/>
        <v>0</v>
      </c>
      <c r="H33" s="22">
        <f t="shared" si="2"/>
        <v>0</v>
      </c>
    </row>
    <row r="34" spans="1:8">
      <c r="A34" s="12" t="s">
        <v>78</v>
      </c>
      <c r="B34" s="13" t="s">
        <v>79</v>
      </c>
      <c r="C34" s="13" t="s">
        <v>80</v>
      </c>
      <c r="D34" s="13" t="s">
        <v>81</v>
      </c>
      <c r="E34" s="13" t="s">
        <v>82</v>
      </c>
      <c r="F34" s="13" t="s">
        <v>83</v>
      </c>
      <c r="G34" s="13" t="s">
        <v>84</v>
      </c>
      <c r="H34" s="13" t="s">
        <v>85</v>
      </c>
    </row>
    <row r="35" spans="1:8" ht="15.75" customHeight="1">
      <c r="A35" s="14" t="s">
        <v>86</v>
      </c>
      <c r="B35" s="16"/>
      <c r="C35" s="16"/>
      <c r="D35" s="16"/>
      <c r="E35" s="16"/>
      <c r="F35" s="16"/>
      <c r="G35" s="17"/>
      <c r="H35" s="17"/>
    </row>
    <row r="36" spans="1:8" ht="15.75" customHeight="1">
      <c r="A36" s="14" t="s">
        <v>87</v>
      </c>
      <c r="B36" s="16"/>
      <c r="C36" s="16"/>
      <c r="D36" s="15"/>
      <c r="E36" s="16"/>
      <c r="F36" s="16"/>
      <c r="G36" s="17"/>
      <c r="H36" s="17"/>
    </row>
    <row r="37" spans="1:8" ht="15.75" customHeight="1">
      <c r="A37" s="14" t="s">
        <v>88</v>
      </c>
      <c r="B37" s="15">
        <v>13</v>
      </c>
      <c r="C37" s="15">
        <v>10</v>
      </c>
      <c r="D37" s="15">
        <v>8</v>
      </c>
      <c r="E37" s="15"/>
      <c r="F37" s="15"/>
      <c r="G37" s="17"/>
      <c r="H37" s="17"/>
    </row>
    <row r="38" spans="1:8" ht="15.75" customHeight="1">
      <c r="A38" s="14" t="s">
        <v>89</v>
      </c>
      <c r="B38" s="16"/>
      <c r="C38" s="16"/>
      <c r="D38" s="16"/>
      <c r="E38" s="16"/>
      <c r="F38" s="16"/>
      <c r="G38" s="17"/>
      <c r="H38" s="17"/>
    </row>
    <row r="39" spans="1:8" ht="15.75" customHeight="1">
      <c r="A39" s="14" t="s">
        <v>90</v>
      </c>
      <c r="B39" s="16"/>
      <c r="C39" s="16"/>
      <c r="D39" s="16"/>
      <c r="E39" s="16"/>
      <c r="F39" s="16"/>
      <c r="G39" s="17"/>
      <c r="H39" s="17"/>
    </row>
    <row r="40" spans="1:8" ht="15.75" customHeight="1">
      <c r="A40" s="14" t="s">
        <v>91</v>
      </c>
      <c r="B40" s="15">
        <v>1.5</v>
      </c>
      <c r="C40" s="16"/>
      <c r="D40" s="15"/>
      <c r="E40" s="16"/>
      <c r="F40" s="16"/>
      <c r="G40" s="17"/>
      <c r="H40" s="17"/>
    </row>
    <row r="41" spans="1:8" ht="15.75" customHeight="1">
      <c r="A41" s="14" t="s">
        <v>92</v>
      </c>
      <c r="B41" s="16"/>
      <c r="C41" s="16"/>
      <c r="D41" s="16"/>
      <c r="E41" s="16"/>
      <c r="F41" s="16"/>
      <c r="G41" s="17"/>
      <c r="H41" s="17"/>
    </row>
    <row r="42" spans="1:8" ht="15.75" customHeight="1">
      <c r="A42" s="14" t="s">
        <v>93</v>
      </c>
      <c r="B42" s="15"/>
      <c r="C42" s="15">
        <v>1</v>
      </c>
      <c r="D42" s="15">
        <v>2</v>
      </c>
      <c r="E42" s="15"/>
      <c r="F42" s="15"/>
      <c r="G42" s="17"/>
      <c r="H42" s="17"/>
    </row>
    <row r="43" spans="1:8" ht="15.75" customHeight="1">
      <c r="A43" s="14" t="s">
        <v>94</v>
      </c>
      <c r="B43" s="16"/>
      <c r="C43" s="16"/>
      <c r="D43" s="16"/>
      <c r="E43" s="16"/>
      <c r="F43" s="16"/>
      <c r="G43" s="17"/>
      <c r="H43" s="17"/>
    </row>
    <row r="44" spans="1:8">
      <c r="A44" s="18" t="s">
        <v>95</v>
      </c>
      <c r="B44" s="19">
        <f t="shared" ref="B44:H44" si="3">SUM(B35:B43)</f>
        <v>14.5</v>
      </c>
      <c r="C44" s="19">
        <f t="shared" si="3"/>
        <v>11</v>
      </c>
      <c r="D44" s="19">
        <f t="shared" si="3"/>
        <v>10</v>
      </c>
      <c r="E44" s="19">
        <f t="shared" si="3"/>
        <v>0</v>
      </c>
      <c r="F44" s="19">
        <f t="shared" si="3"/>
        <v>0</v>
      </c>
      <c r="G44" s="22">
        <f t="shared" si="3"/>
        <v>0</v>
      </c>
      <c r="H44" s="22">
        <f t="shared" si="3"/>
        <v>0</v>
      </c>
    </row>
    <row r="45" spans="1:8">
      <c r="A45" s="12" t="s">
        <v>96</v>
      </c>
      <c r="B45" s="13" t="s">
        <v>97</v>
      </c>
      <c r="C45" s="13" t="s">
        <v>98</v>
      </c>
      <c r="D45" s="13" t="s">
        <v>99</v>
      </c>
      <c r="E45" s="13" t="s">
        <v>100</v>
      </c>
      <c r="F45" s="13" t="s">
        <v>101</v>
      </c>
      <c r="G45" s="13" t="s">
        <v>102</v>
      </c>
      <c r="H45" s="13" t="s">
        <v>103</v>
      </c>
    </row>
    <row r="46" spans="1:8" ht="15.75" customHeight="1">
      <c r="A46" s="14" t="s">
        <v>104</v>
      </c>
      <c r="B46" s="15"/>
      <c r="C46" s="15"/>
      <c r="D46" s="15"/>
      <c r="E46" s="15"/>
      <c r="F46" s="15"/>
      <c r="G46" s="17"/>
      <c r="H46" s="17"/>
    </row>
    <row r="47" spans="1:8" ht="15.75" customHeight="1">
      <c r="A47" s="14" t="s">
        <v>105</v>
      </c>
      <c r="B47" s="16"/>
      <c r="C47" s="15"/>
      <c r="D47" s="16"/>
      <c r="E47" s="15"/>
      <c r="F47" s="15"/>
      <c r="G47" s="17"/>
      <c r="H47" s="17"/>
    </row>
    <row r="48" spans="1:8" ht="15.75" customHeight="1">
      <c r="A48" s="14" t="s">
        <v>106</v>
      </c>
      <c r="B48" s="15">
        <v>11</v>
      </c>
      <c r="C48" s="15">
        <v>13</v>
      </c>
      <c r="D48" s="15">
        <v>22</v>
      </c>
      <c r="E48" s="15"/>
      <c r="F48" s="15"/>
      <c r="G48" s="20"/>
      <c r="H48" s="20"/>
    </row>
    <row r="49" spans="1:8" ht="15.75" customHeight="1">
      <c r="A49" s="14" t="s">
        <v>107</v>
      </c>
      <c r="B49" s="16"/>
      <c r="C49" s="16"/>
      <c r="D49" s="16"/>
      <c r="E49" s="16"/>
      <c r="F49" s="16"/>
      <c r="G49" s="17"/>
      <c r="H49" s="17"/>
    </row>
    <row r="50" spans="1:8" ht="15.75" customHeight="1">
      <c r="A50" s="14" t="s">
        <v>108</v>
      </c>
      <c r="B50" s="16"/>
      <c r="C50" s="16"/>
      <c r="D50" s="16"/>
      <c r="E50" s="16"/>
      <c r="F50" s="16"/>
      <c r="G50" s="17"/>
      <c r="H50" s="17"/>
    </row>
    <row r="51" spans="1:8" ht="15.75" customHeight="1">
      <c r="A51" s="14" t="s">
        <v>109</v>
      </c>
      <c r="B51" s="15">
        <v>2</v>
      </c>
      <c r="C51" s="16"/>
      <c r="D51" s="16"/>
      <c r="E51" s="16"/>
      <c r="F51" s="16"/>
      <c r="G51" s="17"/>
      <c r="H51" s="17"/>
    </row>
    <row r="52" spans="1:8" ht="15.75" customHeight="1">
      <c r="A52" s="14" t="s">
        <v>110</v>
      </c>
      <c r="B52" s="16"/>
      <c r="C52" s="16"/>
      <c r="D52" s="16"/>
      <c r="E52" s="16"/>
      <c r="F52" s="16"/>
      <c r="G52" s="17"/>
      <c r="H52" s="17"/>
    </row>
    <row r="53" spans="1:8" ht="15.75" customHeight="1">
      <c r="A53" s="14" t="s">
        <v>111</v>
      </c>
      <c r="B53" s="15"/>
      <c r="C53" s="15">
        <v>1.5</v>
      </c>
      <c r="D53" s="15">
        <v>1.5</v>
      </c>
      <c r="E53" s="15"/>
      <c r="F53" s="15"/>
      <c r="G53" s="20"/>
      <c r="H53" s="20"/>
    </row>
    <row r="54" spans="1:8" ht="15.75" customHeight="1">
      <c r="A54" s="14" t="s">
        <v>112</v>
      </c>
      <c r="B54" s="16"/>
      <c r="C54" s="16"/>
      <c r="D54" s="16"/>
      <c r="E54" s="16"/>
      <c r="F54" s="16"/>
      <c r="G54" s="17"/>
      <c r="H54" s="17"/>
    </row>
    <row r="55" spans="1:8">
      <c r="A55" s="18" t="s">
        <v>113</v>
      </c>
      <c r="B55" s="19">
        <f t="shared" ref="B55:H55" si="4">SUM(B46:B54)</f>
        <v>13</v>
      </c>
      <c r="C55" s="19">
        <f t="shared" si="4"/>
        <v>14.5</v>
      </c>
      <c r="D55" s="19">
        <f t="shared" si="4"/>
        <v>23.5</v>
      </c>
      <c r="E55" s="19">
        <f t="shared" si="4"/>
        <v>0</v>
      </c>
      <c r="F55" s="19">
        <f t="shared" si="4"/>
        <v>0</v>
      </c>
      <c r="G55" s="22">
        <f t="shared" si="4"/>
        <v>0</v>
      </c>
      <c r="H55" s="22">
        <f t="shared" si="4"/>
        <v>0</v>
      </c>
    </row>
    <row r="56" spans="1:8">
      <c r="A56" s="12" t="s">
        <v>114</v>
      </c>
      <c r="B56" s="13" t="s">
        <v>115</v>
      </c>
      <c r="C56" s="13" t="s">
        <v>116</v>
      </c>
      <c r="D56" s="13" t="s">
        <v>117</v>
      </c>
      <c r="E56" s="13" t="s">
        <v>118</v>
      </c>
      <c r="F56" s="13" t="s">
        <v>119</v>
      </c>
      <c r="G56" s="13" t="s">
        <v>120</v>
      </c>
      <c r="H56" s="13" t="s">
        <v>121</v>
      </c>
    </row>
    <row r="57" spans="1:8" ht="15.75" customHeight="1">
      <c r="A57" s="14" t="s">
        <v>122</v>
      </c>
      <c r="B57" s="15"/>
      <c r="C57" s="15"/>
      <c r="D57" s="15"/>
      <c r="E57" s="15"/>
      <c r="F57" s="15"/>
      <c r="G57" s="17"/>
      <c r="H57" s="17"/>
    </row>
    <row r="58" spans="1:8" ht="15.75" customHeight="1">
      <c r="A58" s="14" t="s">
        <v>123</v>
      </c>
      <c r="B58" s="16"/>
      <c r="C58" s="16"/>
      <c r="D58" s="15"/>
      <c r="E58" s="15"/>
      <c r="F58" s="15"/>
      <c r="G58" s="17"/>
      <c r="H58" s="17"/>
    </row>
    <row r="59" spans="1:8" ht="15.75" customHeight="1">
      <c r="A59" s="14" t="s">
        <v>124</v>
      </c>
      <c r="B59" s="15">
        <v>19</v>
      </c>
      <c r="C59" s="15">
        <v>19</v>
      </c>
      <c r="D59" s="15">
        <v>17</v>
      </c>
      <c r="E59" s="15"/>
      <c r="F59" s="15"/>
      <c r="G59" s="20"/>
      <c r="H59" s="20"/>
    </row>
    <row r="60" spans="1:8" ht="15.75" customHeight="1">
      <c r="A60" s="14" t="s">
        <v>125</v>
      </c>
      <c r="B60" s="16"/>
      <c r="C60" s="16"/>
      <c r="D60" s="16"/>
      <c r="E60" s="15"/>
      <c r="F60" s="15"/>
      <c r="G60" s="17"/>
      <c r="H60" s="17"/>
    </row>
    <row r="61" spans="1:8" ht="15.75" customHeight="1">
      <c r="A61" s="14" t="s">
        <v>126</v>
      </c>
      <c r="B61" s="16"/>
      <c r="C61" s="16"/>
      <c r="D61" s="16"/>
      <c r="E61" s="16"/>
      <c r="F61" s="16"/>
      <c r="G61" s="17"/>
      <c r="H61" s="17"/>
    </row>
    <row r="62" spans="1:8" ht="15.75" customHeight="1">
      <c r="A62" s="14" t="s">
        <v>127</v>
      </c>
      <c r="B62" s="15">
        <v>2</v>
      </c>
      <c r="C62" s="16"/>
      <c r="D62" s="15"/>
      <c r="E62" s="16"/>
      <c r="F62" s="16"/>
      <c r="G62" s="17"/>
      <c r="H62" s="17"/>
    </row>
    <row r="63" spans="1:8" ht="15.75" customHeight="1">
      <c r="A63" s="14" t="s">
        <v>128</v>
      </c>
      <c r="B63" s="16"/>
      <c r="C63" s="15">
        <v>1</v>
      </c>
      <c r="D63" s="15">
        <v>3</v>
      </c>
      <c r="E63" s="15"/>
      <c r="F63" s="15"/>
      <c r="G63" s="20"/>
      <c r="H63" s="20"/>
    </row>
    <row r="64" spans="1:8" ht="15.75" customHeight="1">
      <c r="A64" s="14" t="s">
        <v>129</v>
      </c>
      <c r="B64" s="15"/>
      <c r="C64" s="15"/>
      <c r="D64" s="15"/>
      <c r="E64" s="15"/>
      <c r="F64" s="15"/>
      <c r="G64" s="20"/>
      <c r="H64" s="20"/>
    </row>
    <row r="65" spans="1:8" ht="15.75" customHeight="1">
      <c r="A65" s="14" t="s">
        <v>130</v>
      </c>
      <c r="B65" s="16"/>
      <c r="C65" s="15"/>
      <c r="D65" s="16"/>
      <c r="E65" s="16"/>
      <c r="F65" s="16"/>
      <c r="G65" s="17"/>
      <c r="H65" s="17"/>
    </row>
    <row r="66" spans="1:8">
      <c r="A66" s="18" t="s">
        <v>131</v>
      </c>
      <c r="B66" s="19">
        <f t="shared" ref="B66:H66" si="5">SUM(B57:B65)</f>
        <v>21</v>
      </c>
      <c r="C66" s="19">
        <f t="shared" si="5"/>
        <v>20</v>
      </c>
      <c r="D66" s="19">
        <f t="shared" si="5"/>
        <v>20</v>
      </c>
      <c r="E66" s="19">
        <f t="shared" si="5"/>
        <v>0</v>
      </c>
      <c r="F66" s="19">
        <f t="shared" si="5"/>
        <v>0</v>
      </c>
      <c r="G66" s="22">
        <f t="shared" si="5"/>
        <v>0</v>
      </c>
      <c r="H66" s="22">
        <f t="shared" si="5"/>
        <v>0</v>
      </c>
    </row>
    <row r="67" spans="1:8">
      <c r="A67" s="12" t="s">
        <v>132</v>
      </c>
      <c r="B67" s="13" t="s">
        <v>133</v>
      </c>
      <c r="C67" s="13" t="s">
        <v>134</v>
      </c>
      <c r="D67" s="13" t="s">
        <v>135</v>
      </c>
      <c r="E67" s="13" t="s">
        <v>136</v>
      </c>
      <c r="F67" s="13" t="s">
        <v>137</v>
      </c>
      <c r="G67" s="13" t="s">
        <v>138</v>
      </c>
      <c r="H67" s="13" t="s">
        <v>139</v>
      </c>
    </row>
    <row r="68" spans="1:8" ht="15.75" customHeight="1">
      <c r="A68" s="14" t="s">
        <v>140</v>
      </c>
      <c r="B68" s="15"/>
      <c r="C68" s="15"/>
      <c r="D68" s="15"/>
      <c r="E68" s="16"/>
      <c r="F68" s="16"/>
      <c r="G68" s="17"/>
      <c r="H68" s="17"/>
    </row>
    <row r="69" spans="1:8" ht="15.75" customHeight="1">
      <c r="A69" s="14" t="s">
        <v>141</v>
      </c>
      <c r="B69" s="15">
        <v>0.5</v>
      </c>
      <c r="C69" s="15">
        <v>1</v>
      </c>
      <c r="D69" s="16"/>
      <c r="E69" s="15"/>
      <c r="F69" s="15"/>
      <c r="G69" s="20"/>
      <c r="H69" s="20"/>
    </row>
    <row r="70" spans="1:8" ht="15.75" customHeight="1">
      <c r="A70" s="14" t="s">
        <v>142</v>
      </c>
      <c r="B70" s="15">
        <v>12.5</v>
      </c>
      <c r="C70" s="15">
        <v>11</v>
      </c>
      <c r="D70" s="15">
        <v>19.5</v>
      </c>
      <c r="E70" s="15"/>
      <c r="F70" s="15"/>
      <c r="G70" s="20"/>
      <c r="H70" s="20"/>
    </row>
    <row r="71" spans="1:8" ht="15.75" customHeight="1">
      <c r="A71" s="14" t="s">
        <v>143</v>
      </c>
      <c r="B71" s="16"/>
      <c r="C71" s="16"/>
      <c r="D71" s="16"/>
      <c r="E71" s="16"/>
      <c r="F71" s="16"/>
      <c r="G71" s="17"/>
      <c r="H71" s="17"/>
    </row>
    <row r="72" spans="1:8" ht="15.75" customHeight="1">
      <c r="A72" s="14" t="s">
        <v>144</v>
      </c>
      <c r="B72" s="16"/>
      <c r="C72" s="16"/>
      <c r="D72" s="15"/>
      <c r="E72" s="16"/>
      <c r="F72" s="16"/>
      <c r="G72" s="17"/>
      <c r="H72" s="17"/>
    </row>
    <row r="73" spans="1:8" ht="15.75" customHeight="1">
      <c r="A73" s="14" t="s">
        <v>145</v>
      </c>
      <c r="B73" s="15"/>
      <c r="C73" s="15"/>
      <c r="D73" s="15"/>
      <c r="E73" s="15"/>
      <c r="F73" s="15"/>
      <c r="G73" s="17"/>
      <c r="H73" s="17"/>
    </row>
    <row r="74" spans="1:8" ht="15.75" customHeight="1">
      <c r="A74" s="14" t="s">
        <v>146</v>
      </c>
      <c r="B74" s="16"/>
      <c r="C74" s="16"/>
      <c r="D74" s="15">
        <v>1.5</v>
      </c>
      <c r="E74" s="15"/>
      <c r="F74" s="15"/>
      <c r="G74" s="20"/>
      <c r="H74" s="20"/>
    </row>
    <row r="75" spans="1:8" ht="15.75" customHeight="1">
      <c r="A75" s="14" t="s">
        <v>147</v>
      </c>
      <c r="B75" s="15">
        <v>1.5</v>
      </c>
      <c r="C75" s="15"/>
      <c r="D75" s="15">
        <v>1.5</v>
      </c>
      <c r="E75" s="15"/>
      <c r="F75" s="15"/>
      <c r="G75" s="20"/>
      <c r="H75" s="20"/>
    </row>
    <row r="76" spans="1:8" ht="15.75" customHeight="1">
      <c r="A76" s="14" t="s">
        <v>148</v>
      </c>
      <c r="B76" s="16"/>
      <c r="C76" s="15"/>
      <c r="D76" s="16"/>
      <c r="E76" s="16"/>
      <c r="F76" s="16"/>
      <c r="G76" s="17"/>
      <c r="H76" s="17"/>
    </row>
    <row r="77" spans="1:8">
      <c r="A77" s="18" t="s">
        <v>149</v>
      </c>
      <c r="B77" s="19">
        <f t="shared" ref="B77:H77" si="6">SUM(B68:B76)</f>
        <v>14.5</v>
      </c>
      <c r="C77" s="19">
        <f t="shared" si="6"/>
        <v>12</v>
      </c>
      <c r="D77" s="19">
        <f t="shared" si="6"/>
        <v>22.5</v>
      </c>
      <c r="E77" s="19">
        <f t="shared" si="6"/>
        <v>0</v>
      </c>
      <c r="F77" s="19">
        <f t="shared" si="6"/>
        <v>0</v>
      </c>
      <c r="G77" s="22">
        <f t="shared" si="6"/>
        <v>0</v>
      </c>
      <c r="H77" s="22">
        <f t="shared" si="6"/>
        <v>0</v>
      </c>
    </row>
    <row r="78" spans="1:8">
      <c r="A78" s="12" t="s">
        <v>150</v>
      </c>
      <c r="B78" s="13" t="s">
        <v>151</v>
      </c>
      <c r="C78" s="13" t="s">
        <v>152</v>
      </c>
      <c r="D78" s="13" t="s">
        <v>153</v>
      </c>
      <c r="E78" s="13" t="s">
        <v>154</v>
      </c>
      <c r="F78" s="13" t="s">
        <v>155</v>
      </c>
      <c r="G78" s="13" t="s">
        <v>156</v>
      </c>
      <c r="H78" s="13" t="s">
        <v>157</v>
      </c>
    </row>
    <row r="79" spans="1:8" ht="15.75" customHeight="1">
      <c r="A79" s="14" t="s">
        <v>158</v>
      </c>
      <c r="B79" s="15"/>
      <c r="C79" s="15"/>
      <c r="D79" s="15"/>
      <c r="E79" s="15"/>
      <c r="F79" s="15"/>
      <c r="G79" s="17"/>
      <c r="H79" s="17"/>
    </row>
    <row r="80" spans="1:8" ht="15.75" customHeight="1">
      <c r="A80" s="14" t="s">
        <v>159</v>
      </c>
      <c r="B80" s="16"/>
      <c r="C80" s="15"/>
      <c r="D80" s="16"/>
      <c r="E80" s="15"/>
      <c r="F80" s="15"/>
      <c r="G80" s="17"/>
      <c r="H80" s="17"/>
    </row>
    <row r="81" spans="1:8" ht="15.75" customHeight="1">
      <c r="A81" s="14" t="s">
        <v>160</v>
      </c>
      <c r="B81" s="16"/>
      <c r="C81" s="16"/>
      <c r="D81" s="16"/>
      <c r="E81" s="16"/>
      <c r="F81" s="16"/>
      <c r="G81" s="17"/>
      <c r="H81" s="17"/>
    </row>
    <row r="82" spans="1:8" ht="15.75" customHeight="1">
      <c r="A82" s="14" t="s">
        <v>161</v>
      </c>
      <c r="B82" s="16"/>
      <c r="C82" s="16"/>
      <c r="D82" s="16"/>
      <c r="E82" s="16"/>
      <c r="F82" s="16"/>
      <c r="G82" s="17"/>
      <c r="H82" s="17"/>
    </row>
    <row r="83" spans="1:8" ht="15.75" customHeight="1">
      <c r="A83" s="14" t="s">
        <v>162</v>
      </c>
      <c r="B83" s="16"/>
      <c r="C83" s="16"/>
      <c r="D83" s="16"/>
      <c r="E83" s="16"/>
      <c r="F83" s="16"/>
      <c r="G83" s="17"/>
      <c r="H83" s="17"/>
    </row>
    <row r="84" spans="1:8" ht="15.75" customHeight="1">
      <c r="A84" s="14" t="s">
        <v>163</v>
      </c>
      <c r="B84" s="15">
        <v>13</v>
      </c>
      <c r="C84" s="15">
        <v>12</v>
      </c>
      <c r="D84" s="15">
        <v>13</v>
      </c>
      <c r="E84" s="16"/>
      <c r="F84" s="16"/>
      <c r="G84" s="17"/>
      <c r="H84" s="17"/>
    </row>
    <row r="85" spans="1:8" ht="15.75" customHeight="1">
      <c r="A85" s="14" t="s">
        <v>164</v>
      </c>
      <c r="B85" s="16"/>
      <c r="C85" s="16"/>
      <c r="D85" s="16"/>
      <c r="E85" s="16"/>
      <c r="F85" s="16"/>
      <c r="G85" s="17"/>
      <c r="H85" s="17"/>
    </row>
    <row r="86" spans="1:8" ht="15.75" customHeight="1">
      <c r="A86" s="14" t="s">
        <v>165</v>
      </c>
      <c r="B86" s="15">
        <v>2</v>
      </c>
      <c r="C86" s="15">
        <v>3</v>
      </c>
      <c r="D86" s="15">
        <v>4.5</v>
      </c>
      <c r="E86" s="15"/>
      <c r="F86" s="15"/>
      <c r="G86" s="17"/>
      <c r="H86" s="17"/>
    </row>
    <row r="87" spans="1:8" ht="15.75" customHeight="1">
      <c r="A87" s="14" t="s">
        <v>166</v>
      </c>
      <c r="B87" s="16"/>
      <c r="C87" s="16"/>
      <c r="D87" s="16"/>
      <c r="E87" s="16"/>
      <c r="F87" s="16"/>
      <c r="G87" s="17"/>
      <c r="H87" s="17"/>
    </row>
    <row r="88" spans="1:8">
      <c r="A88" s="18" t="s">
        <v>167</v>
      </c>
      <c r="B88" s="19">
        <f t="shared" ref="B88:H88" si="7">SUM(B79:B87)</f>
        <v>15</v>
      </c>
      <c r="C88" s="19">
        <f t="shared" si="7"/>
        <v>15</v>
      </c>
      <c r="D88" s="19">
        <f t="shared" si="7"/>
        <v>17.5</v>
      </c>
      <c r="E88" s="19">
        <f t="shared" si="7"/>
        <v>0</v>
      </c>
      <c r="F88" s="19">
        <f t="shared" si="7"/>
        <v>0</v>
      </c>
      <c r="G88" s="22">
        <f t="shared" si="7"/>
        <v>0</v>
      </c>
      <c r="H88" s="22">
        <f t="shared" si="7"/>
        <v>0</v>
      </c>
    </row>
    <row r="89" spans="1:8">
      <c r="A89" s="12" t="s">
        <v>168</v>
      </c>
      <c r="B89" s="13" t="s">
        <v>169</v>
      </c>
      <c r="C89" s="13" t="s">
        <v>170</v>
      </c>
      <c r="D89" s="13" t="s">
        <v>171</v>
      </c>
      <c r="E89" s="13" t="s">
        <v>172</v>
      </c>
      <c r="F89" s="13" t="s">
        <v>173</v>
      </c>
      <c r="G89" s="13" t="s">
        <v>174</v>
      </c>
      <c r="H89" s="13" t="s">
        <v>175</v>
      </c>
    </row>
    <row r="90" spans="1:8" ht="15.75" customHeight="1">
      <c r="A90" s="14" t="s">
        <v>176</v>
      </c>
      <c r="B90" s="15"/>
      <c r="C90" s="15"/>
      <c r="D90" s="15"/>
      <c r="E90" s="15"/>
      <c r="F90" s="15"/>
      <c r="G90" s="17"/>
      <c r="H90" s="17"/>
    </row>
    <row r="91" spans="1:8" ht="15.75" customHeight="1">
      <c r="A91" s="14" t="s">
        <v>177</v>
      </c>
      <c r="B91" s="16"/>
      <c r="C91" s="15">
        <v>13</v>
      </c>
      <c r="D91" s="16"/>
      <c r="E91" s="15"/>
      <c r="F91" s="15"/>
      <c r="G91" s="17"/>
      <c r="H91" s="17"/>
    </row>
    <row r="92" spans="1:8" ht="15.75" customHeight="1">
      <c r="A92" s="14" t="s">
        <v>178</v>
      </c>
      <c r="B92" s="15">
        <v>13</v>
      </c>
      <c r="C92" s="15">
        <v>6</v>
      </c>
      <c r="D92" s="15">
        <v>15</v>
      </c>
      <c r="E92" s="15"/>
      <c r="F92" s="15"/>
      <c r="G92" s="20"/>
      <c r="H92" s="20"/>
    </row>
    <row r="93" spans="1:8" ht="15.75" customHeight="1">
      <c r="A93" s="14" t="s">
        <v>179</v>
      </c>
      <c r="B93" s="16"/>
      <c r="C93" s="16"/>
      <c r="E93" s="16"/>
      <c r="F93" s="16"/>
      <c r="G93" s="17"/>
      <c r="H93" s="17"/>
    </row>
    <row r="94" spans="1:8" ht="15.75" customHeight="1">
      <c r="A94" s="14" t="s">
        <v>180</v>
      </c>
      <c r="B94" s="16"/>
      <c r="C94" s="16"/>
      <c r="D94" s="16"/>
      <c r="E94" s="16"/>
      <c r="F94" s="16"/>
      <c r="G94" s="17"/>
      <c r="H94" s="17"/>
    </row>
    <row r="95" spans="1:8" ht="15.75" customHeight="1">
      <c r="A95" s="14" t="s">
        <v>181</v>
      </c>
      <c r="B95" s="15">
        <v>2</v>
      </c>
      <c r="C95" s="16"/>
      <c r="D95" s="16"/>
      <c r="E95" s="16"/>
      <c r="F95" s="16"/>
      <c r="G95" s="17"/>
      <c r="H95" s="17"/>
    </row>
    <row r="96" spans="1:8" ht="15.75" customHeight="1">
      <c r="A96" s="14" t="s">
        <v>182</v>
      </c>
      <c r="B96" s="16"/>
      <c r="C96" s="16"/>
      <c r="D96" s="16"/>
      <c r="E96" s="16"/>
      <c r="F96" s="16"/>
      <c r="G96" s="17"/>
      <c r="H96" s="17"/>
    </row>
    <row r="97" spans="1:8" ht="15.75" customHeight="1">
      <c r="A97" s="14" t="s">
        <v>183</v>
      </c>
      <c r="B97" s="15">
        <v>1</v>
      </c>
      <c r="C97" s="15"/>
      <c r="D97" s="15">
        <v>2</v>
      </c>
      <c r="E97" s="15"/>
      <c r="F97" s="15"/>
      <c r="G97" s="20"/>
      <c r="H97" s="20"/>
    </row>
    <row r="98" spans="1:8" ht="15.75" customHeight="1">
      <c r="A98" s="14" t="s">
        <v>184</v>
      </c>
      <c r="B98" s="16"/>
      <c r="C98" s="16"/>
      <c r="D98" s="16"/>
      <c r="E98" s="16"/>
      <c r="F98" s="16"/>
      <c r="G98" s="17"/>
      <c r="H98" s="17"/>
    </row>
    <row r="99" spans="1:8">
      <c r="A99" s="18" t="s">
        <v>185</v>
      </c>
      <c r="B99" s="19">
        <f t="shared" ref="B99:H99" si="8">SUM(B90:B98)</f>
        <v>16</v>
      </c>
      <c r="C99" s="19">
        <f t="shared" si="8"/>
        <v>19</v>
      </c>
      <c r="D99" s="19">
        <f t="shared" si="8"/>
        <v>17</v>
      </c>
      <c r="E99" s="19">
        <f t="shared" si="8"/>
        <v>0</v>
      </c>
      <c r="F99" s="19">
        <f t="shared" si="8"/>
        <v>0</v>
      </c>
      <c r="G99" s="22">
        <f t="shared" si="8"/>
        <v>0</v>
      </c>
      <c r="H99" s="22">
        <f t="shared" si="8"/>
        <v>0</v>
      </c>
    </row>
    <row r="100" spans="1:8">
      <c r="A100" s="12" t="s">
        <v>186</v>
      </c>
      <c r="B100" s="13" t="s">
        <v>187</v>
      </c>
      <c r="C100" s="13" t="s">
        <v>188</v>
      </c>
      <c r="D100" s="13" t="s">
        <v>189</v>
      </c>
      <c r="E100" s="13" t="s">
        <v>190</v>
      </c>
      <c r="F100" s="13" t="s">
        <v>191</v>
      </c>
      <c r="G100" s="13" t="s">
        <v>192</v>
      </c>
      <c r="H100" s="13" t="s">
        <v>193</v>
      </c>
    </row>
    <row r="101" spans="1:8" ht="15.75" customHeight="1">
      <c r="A101" s="14" t="s">
        <v>194</v>
      </c>
      <c r="B101" s="15"/>
      <c r="C101" s="16"/>
      <c r="D101" s="16"/>
      <c r="E101" s="16"/>
      <c r="F101" s="16"/>
      <c r="G101" s="17"/>
      <c r="H101" s="17"/>
    </row>
    <row r="102" spans="1:8" ht="15.75" customHeight="1">
      <c r="A102" s="14" t="s">
        <v>195</v>
      </c>
      <c r="B102" s="16"/>
      <c r="C102" s="16"/>
      <c r="D102" s="15"/>
      <c r="E102" s="16"/>
      <c r="F102" s="16"/>
      <c r="G102" s="17"/>
      <c r="H102" s="17"/>
    </row>
    <row r="103" spans="1:8" ht="15.75" customHeight="1">
      <c r="A103" s="14" t="s">
        <v>196</v>
      </c>
      <c r="B103" s="15">
        <v>14</v>
      </c>
      <c r="C103" s="15">
        <f>3+2+6</f>
        <v>11</v>
      </c>
      <c r="D103" s="15">
        <f>5+3+4+2+2+6+5</f>
        <v>27</v>
      </c>
      <c r="E103" s="15"/>
      <c r="F103" s="15"/>
      <c r="G103" s="24"/>
      <c r="H103" s="24"/>
    </row>
    <row r="104" spans="1:8" ht="15.75" customHeight="1">
      <c r="A104" s="14" t="s">
        <v>197</v>
      </c>
      <c r="B104" s="16"/>
      <c r="C104" s="16"/>
      <c r="D104" s="16"/>
      <c r="E104" s="16"/>
      <c r="F104" s="16"/>
      <c r="G104" s="17"/>
      <c r="H104" s="17"/>
    </row>
    <row r="105" spans="1:8" ht="15.75" customHeight="1">
      <c r="A105" s="14" t="s">
        <v>198</v>
      </c>
      <c r="B105" s="15"/>
      <c r="C105" s="15"/>
      <c r="D105" s="15"/>
      <c r="E105" s="16"/>
      <c r="F105" s="16"/>
      <c r="G105" s="17"/>
      <c r="H105" s="17"/>
    </row>
    <row r="106" spans="1:8" ht="15.75" customHeight="1">
      <c r="A106" s="14" t="s">
        <v>199</v>
      </c>
      <c r="B106" s="15"/>
      <c r="C106" s="16"/>
      <c r="D106" s="16"/>
      <c r="E106" s="16"/>
      <c r="F106" s="16"/>
      <c r="G106" s="17"/>
      <c r="H106" s="17"/>
    </row>
    <row r="107" spans="1:8" ht="15.75" customHeight="1">
      <c r="A107" s="14" t="s">
        <v>200</v>
      </c>
      <c r="B107" s="16"/>
      <c r="C107" s="16"/>
      <c r="D107" s="16"/>
      <c r="E107" s="16"/>
      <c r="F107" s="16"/>
      <c r="G107" s="17"/>
      <c r="H107" s="17"/>
    </row>
    <row r="108" spans="1:8" ht="15.75" customHeight="1">
      <c r="A108" s="14" t="s">
        <v>201</v>
      </c>
      <c r="B108" s="15">
        <v>2</v>
      </c>
      <c r="C108" s="15"/>
      <c r="D108" s="16"/>
      <c r="E108" s="15"/>
      <c r="F108" s="15"/>
      <c r="G108" s="20"/>
      <c r="H108" s="20"/>
    </row>
    <row r="109" spans="1:8" ht="15.75" customHeight="1">
      <c r="A109" s="14" t="s">
        <v>202</v>
      </c>
      <c r="B109" s="16"/>
      <c r="C109" s="16"/>
      <c r="D109" s="16"/>
      <c r="E109" s="16"/>
      <c r="F109" s="16"/>
      <c r="G109" s="17"/>
      <c r="H109" s="17"/>
    </row>
    <row r="110" spans="1:8">
      <c r="A110" s="18" t="s">
        <v>203</v>
      </c>
      <c r="B110" s="19">
        <f t="shared" ref="B110:H110" si="9">SUM(B101:B109)</f>
        <v>16</v>
      </c>
      <c r="C110" s="19">
        <f t="shared" si="9"/>
        <v>11</v>
      </c>
      <c r="D110" s="19">
        <f t="shared" si="9"/>
        <v>27</v>
      </c>
      <c r="E110" s="19">
        <f t="shared" si="9"/>
        <v>0</v>
      </c>
      <c r="F110" s="19">
        <f t="shared" si="9"/>
        <v>0</v>
      </c>
      <c r="G110" s="22">
        <f t="shared" si="9"/>
        <v>0</v>
      </c>
      <c r="H110" s="22">
        <f t="shared" si="9"/>
        <v>0</v>
      </c>
    </row>
    <row r="111" spans="1:8">
      <c r="A111" s="12" t="s">
        <v>204</v>
      </c>
      <c r="B111" s="13" t="s">
        <v>205</v>
      </c>
      <c r="C111" s="13" t="s">
        <v>206</v>
      </c>
      <c r="D111" s="13" t="s">
        <v>207</v>
      </c>
      <c r="E111" s="13" t="s">
        <v>208</v>
      </c>
      <c r="F111" s="13" t="s">
        <v>209</v>
      </c>
      <c r="G111" s="13" t="s">
        <v>210</v>
      </c>
      <c r="H111" s="13" t="s">
        <v>211</v>
      </c>
    </row>
    <row r="112" spans="1:8" ht="15.75" customHeight="1">
      <c r="A112" s="14" t="s">
        <v>212</v>
      </c>
      <c r="B112" s="15">
        <v>0</v>
      </c>
      <c r="C112" s="15">
        <v>0</v>
      </c>
      <c r="D112" s="16"/>
      <c r="E112" s="16"/>
      <c r="F112" s="16"/>
      <c r="G112" s="17"/>
      <c r="H112" s="17"/>
    </row>
    <row r="113" spans="1:8" ht="15.75" customHeight="1">
      <c r="A113" s="14" t="s">
        <v>213</v>
      </c>
      <c r="B113" s="15">
        <v>0</v>
      </c>
      <c r="C113" s="15">
        <v>0</v>
      </c>
      <c r="D113" s="15"/>
      <c r="E113" s="16"/>
      <c r="F113" s="16"/>
      <c r="G113" s="17"/>
      <c r="H113" s="17"/>
    </row>
    <row r="114" spans="1:8" ht="15.75" customHeight="1">
      <c r="A114" s="14" t="s">
        <v>214</v>
      </c>
      <c r="B114" s="15">
        <v>0</v>
      </c>
      <c r="C114" s="15">
        <v>21</v>
      </c>
      <c r="D114" s="15">
        <v>21</v>
      </c>
      <c r="E114" s="15"/>
      <c r="F114" s="15"/>
      <c r="G114" s="17"/>
      <c r="H114" s="17"/>
    </row>
    <row r="115" spans="1:8" ht="15.75" customHeight="1">
      <c r="A115" s="14" t="s">
        <v>215</v>
      </c>
      <c r="B115" s="15">
        <v>0</v>
      </c>
      <c r="C115" s="15">
        <v>0</v>
      </c>
      <c r="D115" s="16"/>
      <c r="E115" s="16"/>
      <c r="F115" s="16"/>
      <c r="G115" s="17"/>
      <c r="H115" s="17"/>
    </row>
    <row r="116" spans="1:8" ht="15.75" customHeight="1">
      <c r="A116" s="14" t="s">
        <v>216</v>
      </c>
      <c r="B116" s="15">
        <v>0</v>
      </c>
      <c r="C116" s="15">
        <v>0</v>
      </c>
      <c r="D116" s="16"/>
      <c r="E116" s="16"/>
      <c r="F116" s="16"/>
      <c r="G116" s="17"/>
      <c r="H116" s="17"/>
    </row>
    <row r="117" spans="1:8" ht="15.75" customHeight="1">
      <c r="A117" s="14" t="s">
        <v>217</v>
      </c>
      <c r="B117" s="15">
        <v>0</v>
      </c>
      <c r="C117" s="15">
        <v>0</v>
      </c>
      <c r="D117" s="16"/>
      <c r="E117" s="16"/>
      <c r="F117" s="16"/>
      <c r="G117" s="17"/>
      <c r="H117" s="17"/>
    </row>
    <row r="118" spans="1:8" ht="15.75" customHeight="1">
      <c r="A118" s="14" t="s">
        <v>218</v>
      </c>
      <c r="B118" s="15">
        <v>0</v>
      </c>
      <c r="C118" s="15">
        <v>0</v>
      </c>
      <c r="D118" s="16"/>
      <c r="E118" s="16"/>
      <c r="F118" s="16"/>
      <c r="G118" s="17"/>
      <c r="H118" s="17"/>
    </row>
    <row r="119" spans="1:8" ht="15.75" customHeight="1">
      <c r="A119" s="14" t="s">
        <v>219</v>
      </c>
      <c r="B119" s="15">
        <v>0</v>
      </c>
      <c r="C119" s="15">
        <v>0</v>
      </c>
      <c r="D119" s="15">
        <v>2</v>
      </c>
      <c r="E119" s="15"/>
      <c r="F119" s="15"/>
      <c r="G119" s="17"/>
      <c r="H119" s="17"/>
    </row>
    <row r="120" spans="1:8" ht="15.75" customHeight="1">
      <c r="A120" s="14" t="s">
        <v>220</v>
      </c>
      <c r="B120" s="15">
        <v>0</v>
      </c>
      <c r="C120" s="15">
        <v>0</v>
      </c>
      <c r="D120" s="16"/>
      <c r="E120" s="16"/>
      <c r="F120" s="16"/>
      <c r="G120" s="17"/>
      <c r="H120" s="17"/>
    </row>
    <row r="121" spans="1:8">
      <c r="A121" s="18" t="s">
        <v>221</v>
      </c>
      <c r="B121" s="19">
        <f t="shared" ref="B121:H121" si="10">SUM(B112:B120)</f>
        <v>0</v>
      </c>
      <c r="C121" s="19">
        <f t="shared" si="10"/>
        <v>21</v>
      </c>
      <c r="D121" s="19">
        <f t="shared" si="10"/>
        <v>23</v>
      </c>
      <c r="E121" s="19">
        <f t="shared" si="10"/>
        <v>0</v>
      </c>
      <c r="F121" s="19">
        <f t="shared" si="10"/>
        <v>0</v>
      </c>
      <c r="G121" s="22">
        <f t="shared" si="10"/>
        <v>0</v>
      </c>
      <c r="H121" s="22">
        <f t="shared" si="10"/>
        <v>0</v>
      </c>
    </row>
    <row r="122" spans="1:8">
      <c r="A122" s="12" t="s">
        <v>222</v>
      </c>
      <c r="B122" s="13" t="s">
        <v>223</v>
      </c>
      <c r="C122" s="13" t="s">
        <v>224</v>
      </c>
      <c r="D122" s="13" t="s">
        <v>225</v>
      </c>
      <c r="E122" s="13" t="s">
        <v>226</v>
      </c>
      <c r="F122" s="13" t="s">
        <v>227</v>
      </c>
      <c r="G122" s="13" t="s">
        <v>228</v>
      </c>
      <c r="H122" s="13" t="s">
        <v>229</v>
      </c>
    </row>
    <row r="123" spans="1:8" ht="15.75" customHeight="1">
      <c r="A123" s="14" t="s">
        <v>230</v>
      </c>
      <c r="B123" s="16"/>
      <c r="C123" s="16"/>
      <c r="D123" s="16"/>
      <c r="E123" s="16"/>
      <c r="F123" s="16"/>
      <c r="G123" s="17"/>
      <c r="H123" s="17"/>
    </row>
    <row r="124" spans="1:8" ht="15.75" customHeight="1">
      <c r="A124" s="14" t="s">
        <v>231</v>
      </c>
      <c r="B124" s="16"/>
      <c r="C124" s="16"/>
      <c r="D124" s="16"/>
      <c r="E124" s="16"/>
      <c r="F124" s="16"/>
      <c r="G124" s="17"/>
      <c r="H124" s="17"/>
    </row>
    <row r="125" spans="1:8" ht="15.75" customHeight="1">
      <c r="A125" s="14" t="s">
        <v>232</v>
      </c>
      <c r="B125" s="15">
        <v>1</v>
      </c>
      <c r="C125" s="15">
        <v>13</v>
      </c>
      <c r="D125" s="15">
        <v>4.5</v>
      </c>
      <c r="E125" s="4"/>
      <c r="F125" s="4"/>
      <c r="G125" s="25"/>
      <c r="H125" s="25"/>
    </row>
    <row r="126" spans="1:8" ht="15.75" customHeight="1">
      <c r="A126" s="14" t="s">
        <v>233</v>
      </c>
      <c r="B126" s="16"/>
      <c r="C126" s="16"/>
      <c r="D126" s="15">
        <v>1.5</v>
      </c>
      <c r="E126" s="16"/>
      <c r="F126" s="16"/>
      <c r="G126" s="17"/>
      <c r="H126" s="17"/>
    </row>
    <row r="127" spans="1:8" ht="15.75" customHeight="1">
      <c r="A127" s="14" t="s">
        <v>234</v>
      </c>
      <c r="B127" s="15">
        <v>8</v>
      </c>
      <c r="C127" s="15">
        <v>2</v>
      </c>
      <c r="D127" s="15">
        <v>1</v>
      </c>
      <c r="E127" s="4"/>
      <c r="F127" s="4"/>
      <c r="G127" s="25"/>
      <c r="H127" s="25"/>
    </row>
    <row r="128" spans="1:8" ht="15.75" customHeight="1">
      <c r="A128" s="14" t="s">
        <v>235</v>
      </c>
      <c r="B128" s="15">
        <v>2</v>
      </c>
      <c r="C128" s="15">
        <v>0.5</v>
      </c>
      <c r="D128" s="15">
        <v>2.5</v>
      </c>
      <c r="E128" s="4"/>
      <c r="F128" s="4"/>
      <c r="G128" s="25"/>
      <c r="H128" s="25"/>
    </row>
    <row r="129" spans="1:8" ht="15.75" customHeight="1">
      <c r="A129" s="14" t="s">
        <v>236</v>
      </c>
      <c r="B129" s="15">
        <v>2.5</v>
      </c>
      <c r="C129" s="16"/>
      <c r="D129" s="15"/>
      <c r="E129" s="4"/>
      <c r="F129" s="4"/>
      <c r="G129" s="25"/>
      <c r="H129" s="25"/>
    </row>
    <row r="130" spans="1:8" ht="15.75" customHeight="1">
      <c r="A130" s="14" t="s">
        <v>237</v>
      </c>
      <c r="B130" s="15">
        <v>2.5</v>
      </c>
      <c r="C130" s="4">
        <v>0.5</v>
      </c>
      <c r="D130" s="15"/>
      <c r="E130" s="15"/>
      <c r="F130" s="15"/>
      <c r="G130" s="20"/>
      <c r="H130" s="20"/>
    </row>
    <row r="131" spans="1:8" ht="15.75" customHeight="1">
      <c r="A131" s="14" t="s">
        <v>238</v>
      </c>
      <c r="B131" s="15"/>
      <c r="C131" s="16"/>
      <c r="D131" s="16"/>
      <c r="E131" s="16"/>
      <c r="F131" s="16"/>
      <c r="G131" s="17"/>
      <c r="H131" s="17"/>
    </row>
    <row r="132" spans="1:8">
      <c r="A132" s="18" t="s">
        <v>239</v>
      </c>
      <c r="B132" s="19">
        <f t="shared" ref="B132:H132" si="11">SUM(B123:B131)</f>
        <v>16</v>
      </c>
      <c r="C132" s="19">
        <f t="shared" si="11"/>
        <v>16</v>
      </c>
      <c r="D132" s="19">
        <f t="shared" si="11"/>
        <v>9.5</v>
      </c>
      <c r="E132" s="19">
        <f t="shared" si="11"/>
        <v>0</v>
      </c>
      <c r="F132" s="19">
        <f t="shared" si="11"/>
        <v>0</v>
      </c>
      <c r="G132" s="19">
        <f t="shared" si="11"/>
        <v>0</v>
      </c>
      <c r="H132" s="19">
        <f t="shared" si="11"/>
        <v>0</v>
      </c>
    </row>
    <row r="133" spans="1:8" ht="15.75" customHeight="1">
      <c r="A133" s="16"/>
      <c r="B133" s="16"/>
      <c r="C133" s="16"/>
      <c r="D133" s="16"/>
      <c r="E133" s="16"/>
      <c r="F133" s="16"/>
    </row>
    <row r="134" spans="1:8">
      <c r="A134" s="12" t="s">
        <v>240</v>
      </c>
      <c r="B134" s="13" t="s">
        <v>241</v>
      </c>
      <c r="C134" s="13" t="s">
        <v>242</v>
      </c>
      <c r="D134" s="13" t="s">
        <v>243</v>
      </c>
      <c r="E134" s="13" t="s">
        <v>244</v>
      </c>
      <c r="F134" s="13" t="s">
        <v>245</v>
      </c>
      <c r="G134" s="13" t="s">
        <v>246</v>
      </c>
      <c r="H134" s="13" t="s">
        <v>247</v>
      </c>
    </row>
    <row r="135" spans="1:8" ht="15.75" customHeight="1">
      <c r="A135" s="14" t="s">
        <v>248</v>
      </c>
      <c r="B135" s="15">
        <f t="shared" ref="B135:H135" si="12">SUM(B2,B13,B24,B35,B46,B57,B68,B79,B90,B101,B112,B123)</f>
        <v>0</v>
      </c>
      <c r="C135" s="15">
        <f t="shared" si="12"/>
        <v>0</v>
      </c>
      <c r="D135" s="15">
        <f t="shared" si="12"/>
        <v>0</v>
      </c>
      <c r="E135" s="15">
        <f t="shared" si="12"/>
        <v>0</v>
      </c>
      <c r="F135" s="15">
        <f t="shared" si="12"/>
        <v>0</v>
      </c>
      <c r="G135" s="15">
        <f t="shared" si="12"/>
        <v>0</v>
      </c>
      <c r="H135" s="15">
        <f t="shared" si="12"/>
        <v>0</v>
      </c>
    </row>
    <row r="136" spans="1:8" ht="15.75" customHeight="1">
      <c r="A136" s="14" t="s">
        <v>249</v>
      </c>
      <c r="B136" s="15">
        <f t="shared" ref="B136:H136" si="13">SUM(B3,B14,B25,B36,B47,B58,B69,B80,B91,B102,B113,B124)</f>
        <v>0.5</v>
      </c>
      <c r="C136" s="15">
        <f t="shared" si="13"/>
        <v>14</v>
      </c>
      <c r="D136" s="15">
        <f t="shared" si="13"/>
        <v>0</v>
      </c>
      <c r="E136" s="15">
        <f t="shared" si="13"/>
        <v>0</v>
      </c>
      <c r="F136" s="15">
        <f t="shared" si="13"/>
        <v>0</v>
      </c>
      <c r="G136" s="15">
        <f t="shared" si="13"/>
        <v>0</v>
      </c>
      <c r="H136" s="15">
        <f t="shared" si="13"/>
        <v>0</v>
      </c>
    </row>
    <row r="137" spans="1:8" ht="15.75" customHeight="1">
      <c r="A137" s="14" t="s">
        <v>250</v>
      </c>
      <c r="B137" s="15">
        <f t="shared" ref="B137:H137" si="14">SUM(B4,B15,B26,B37,B48,B59,B70,B81,B92,B103,B114,B125)</f>
        <v>83.5</v>
      </c>
      <c r="C137" s="15">
        <f t="shared" si="14"/>
        <v>104</v>
      </c>
      <c r="D137" s="15">
        <f t="shared" si="14"/>
        <v>134</v>
      </c>
      <c r="E137" s="15">
        <f t="shared" si="14"/>
        <v>0</v>
      </c>
      <c r="F137" s="15">
        <f t="shared" si="14"/>
        <v>0</v>
      </c>
      <c r="G137" s="15">
        <f t="shared" si="14"/>
        <v>0</v>
      </c>
      <c r="H137" s="15">
        <f t="shared" si="14"/>
        <v>0</v>
      </c>
    </row>
    <row r="138" spans="1:8" ht="15.75" customHeight="1">
      <c r="A138" s="14" t="s">
        <v>251</v>
      </c>
      <c r="B138" s="15">
        <f t="shared" ref="B138:H138" si="15">SUM(B5,B16,B27,B38,B49,B60,B71,B82,B93,B104,B115,B126)</f>
        <v>11</v>
      </c>
      <c r="C138" s="15">
        <f t="shared" si="15"/>
        <v>10</v>
      </c>
      <c r="D138" s="15">
        <f t="shared" si="15"/>
        <v>14.5</v>
      </c>
      <c r="E138" s="15">
        <f t="shared" si="15"/>
        <v>0</v>
      </c>
      <c r="F138" s="15">
        <f t="shared" si="15"/>
        <v>0</v>
      </c>
      <c r="G138" s="15">
        <f t="shared" si="15"/>
        <v>0</v>
      </c>
      <c r="H138" s="15">
        <f t="shared" si="15"/>
        <v>0</v>
      </c>
    </row>
    <row r="139" spans="1:8" ht="15.75" customHeight="1">
      <c r="A139" s="14" t="s">
        <v>252</v>
      </c>
      <c r="B139" s="15">
        <f t="shared" ref="B139:H139" si="16">SUM(B6,B17,B28,B39,B50,B61,B72,B83,B94,B105,B116,B127)</f>
        <v>8</v>
      </c>
      <c r="C139" s="15">
        <f t="shared" si="16"/>
        <v>2</v>
      </c>
      <c r="D139" s="15">
        <f t="shared" si="16"/>
        <v>1</v>
      </c>
      <c r="E139" s="15">
        <f t="shared" si="16"/>
        <v>0</v>
      </c>
      <c r="F139" s="15">
        <f t="shared" si="16"/>
        <v>0</v>
      </c>
      <c r="G139" s="15">
        <f t="shared" si="16"/>
        <v>0</v>
      </c>
      <c r="H139" s="15">
        <f t="shared" si="16"/>
        <v>0</v>
      </c>
    </row>
    <row r="140" spans="1:8" ht="15.75" customHeight="1">
      <c r="A140" s="14" t="s">
        <v>253</v>
      </c>
      <c r="B140" s="15">
        <f t="shared" ref="B140:H140" si="17">SUM(B7,B18,B29,B40,B51,B62,B73,B84,B95,B106,B117,B128)</f>
        <v>42.5</v>
      </c>
      <c r="C140" s="15">
        <f t="shared" si="17"/>
        <v>31.5</v>
      </c>
      <c r="D140" s="15">
        <f t="shared" si="17"/>
        <v>35</v>
      </c>
      <c r="E140" s="15">
        <f t="shared" si="17"/>
        <v>0</v>
      </c>
      <c r="F140" s="15">
        <f t="shared" si="17"/>
        <v>0</v>
      </c>
      <c r="G140" s="15">
        <f t="shared" si="17"/>
        <v>0</v>
      </c>
      <c r="H140" s="15">
        <f t="shared" si="17"/>
        <v>0</v>
      </c>
    </row>
    <row r="141" spans="1:8" ht="15.75" customHeight="1">
      <c r="A141" s="14" t="s">
        <v>254</v>
      </c>
      <c r="B141" s="15">
        <f t="shared" ref="B141:H141" si="18">SUM(B8,B19,B30,B41,B52,B63,B74,B85,B96,B107,B118,B129)</f>
        <v>14</v>
      </c>
      <c r="C141" s="15">
        <f t="shared" si="18"/>
        <v>17</v>
      </c>
      <c r="D141" s="15">
        <f t="shared" si="18"/>
        <v>19.5</v>
      </c>
      <c r="E141" s="15">
        <f t="shared" si="18"/>
        <v>0</v>
      </c>
      <c r="F141" s="15">
        <f t="shared" si="18"/>
        <v>0</v>
      </c>
      <c r="G141" s="15">
        <f t="shared" si="18"/>
        <v>0</v>
      </c>
      <c r="H141" s="15">
        <f t="shared" si="18"/>
        <v>0</v>
      </c>
    </row>
    <row r="142" spans="1:8" ht="15.75" customHeight="1">
      <c r="A142" s="14" t="s">
        <v>255</v>
      </c>
      <c r="B142" s="15">
        <f t="shared" ref="B142:H142" si="19">SUM(B9,B20,B31,B42,B53,B64,B75,B86,B97,B108,B119,B130)</f>
        <v>9</v>
      </c>
      <c r="C142" s="15">
        <f t="shared" si="19"/>
        <v>8</v>
      </c>
      <c r="D142" s="15">
        <f t="shared" si="19"/>
        <v>17.5</v>
      </c>
      <c r="E142" s="15">
        <f t="shared" si="19"/>
        <v>0</v>
      </c>
      <c r="F142" s="15">
        <f t="shared" si="19"/>
        <v>0</v>
      </c>
      <c r="G142" s="15">
        <f t="shared" si="19"/>
        <v>0</v>
      </c>
      <c r="H142" s="15">
        <f t="shared" si="19"/>
        <v>0</v>
      </c>
    </row>
    <row r="143" spans="1:8" ht="15.75" customHeight="1">
      <c r="A143" s="14" t="s">
        <v>256</v>
      </c>
      <c r="B143" s="15">
        <f t="shared" ref="B143:H143" si="20">SUM(B10,B21,B32,B43,B54,B65,B76,B87,B98,B109,B120,B131)</f>
        <v>0</v>
      </c>
      <c r="C143" s="15">
        <f t="shared" si="20"/>
        <v>0</v>
      </c>
      <c r="D143" s="15">
        <f t="shared" si="20"/>
        <v>0</v>
      </c>
      <c r="E143" s="15">
        <f t="shared" si="20"/>
        <v>0</v>
      </c>
      <c r="F143" s="15">
        <f t="shared" si="20"/>
        <v>0</v>
      </c>
      <c r="G143" s="15">
        <f t="shared" si="20"/>
        <v>0</v>
      </c>
      <c r="H143" s="15">
        <f t="shared" si="20"/>
        <v>0</v>
      </c>
    </row>
    <row r="144" spans="1:8">
      <c r="A144" s="26" t="s">
        <v>257</v>
      </c>
      <c r="B144" s="19">
        <f t="shared" ref="B144:H144" si="21">SUM(B11,B22,B33,B44,B55,B66,B77,B88,B99,B110,B121,B132)</f>
        <v>168.5</v>
      </c>
      <c r="C144" s="19">
        <f t="shared" si="21"/>
        <v>186.5</v>
      </c>
      <c r="D144" s="19">
        <f t="shared" si="21"/>
        <v>221.5</v>
      </c>
      <c r="E144" s="19">
        <f t="shared" si="21"/>
        <v>0</v>
      </c>
      <c r="F144" s="19">
        <f t="shared" si="21"/>
        <v>0</v>
      </c>
      <c r="G144" s="19">
        <f t="shared" si="21"/>
        <v>0</v>
      </c>
      <c r="H144" s="19">
        <f t="shared" si="2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17"/>
  <sheetViews>
    <sheetView tabSelected="1" workbookViewId="0">
      <selection sqref="A1:K14"/>
    </sheetView>
  </sheetViews>
  <sheetFormatPr defaultColWidth="14.42578125" defaultRowHeight="15.75" customHeight="1"/>
  <cols>
    <col min="1" max="1" width="27.85546875" customWidth="1"/>
  </cols>
  <sheetData>
    <row r="1" spans="1:17" ht="15.75" customHeight="1">
      <c r="A1" s="27"/>
      <c r="B1" s="28" t="s">
        <v>258</v>
      </c>
      <c r="C1" s="28" t="s">
        <v>259</v>
      </c>
      <c r="D1" s="28" t="s">
        <v>260</v>
      </c>
      <c r="E1" s="28" t="s">
        <v>261</v>
      </c>
      <c r="F1" s="28" t="s">
        <v>262</v>
      </c>
      <c r="G1" s="28" t="s">
        <v>263</v>
      </c>
      <c r="H1" s="28" t="s">
        <v>264</v>
      </c>
      <c r="I1" s="28" t="s">
        <v>265</v>
      </c>
      <c r="J1" s="28" t="s">
        <v>266</v>
      </c>
      <c r="K1" s="28" t="s">
        <v>267</v>
      </c>
      <c r="L1" s="29" t="s">
        <v>272</v>
      </c>
      <c r="M1" s="29" t="s">
        <v>273</v>
      </c>
      <c r="N1" s="28" t="s">
        <v>268</v>
      </c>
      <c r="O1" s="28" t="s">
        <v>269</v>
      </c>
      <c r="P1" s="28" t="s">
        <v>270</v>
      </c>
      <c r="Q1" s="28" t="s">
        <v>271</v>
      </c>
    </row>
    <row r="2" spans="1:17" ht="15.75" customHeight="1">
      <c r="A2" s="2" t="str">
        <f>'Total por línea de trabajo'!A1</f>
        <v>ALEJANDRO CASCO</v>
      </c>
      <c r="B2" s="2">
        <v>11</v>
      </c>
      <c r="C2" s="2">
        <v>17</v>
      </c>
      <c r="D2" s="2">
        <v>14</v>
      </c>
      <c r="E2" s="2">
        <v>17.5</v>
      </c>
      <c r="F2" s="2">
        <v>8</v>
      </c>
      <c r="G2" s="2">
        <v>11.5</v>
      </c>
      <c r="H2" s="2">
        <v>15</v>
      </c>
      <c r="I2" s="2">
        <f>'Total por línea de trabajo'!B11</f>
        <v>13</v>
      </c>
      <c r="J2" s="2">
        <f>'Total por línea de trabajo'!C11</f>
        <v>16.5</v>
      </c>
      <c r="K2" s="2">
        <f>'Total por línea de trabajo'!D11</f>
        <v>16.5</v>
      </c>
      <c r="L2" s="2">
        <f>SUM(B2:K2)</f>
        <v>140</v>
      </c>
      <c r="M2" s="2">
        <f>ROUND(L2/10,1)</f>
        <v>14</v>
      </c>
      <c r="N2" s="2">
        <f>'Total por línea de trabajo'!T11</f>
        <v>0</v>
      </c>
      <c r="O2" s="2">
        <f>'Total por línea de trabajo'!T11</f>
        <v>0</v>
      </c>
      <c r="P2" s="2">
        <f>'Total por línea de trabajo'!T11</f>
        <v>0</v>
      </c>
      <c r="Q2" s="2">
        <f>'Total por línea de trabajo'!T11</f>
        <v>0</v>
      </c>
    </row>
    <row r="3" spans="1:17" ht="15.75" customHeight="1">
      <c r="A3" s="2" t="str">
        <f>'Total por línea de trabajo'!A12</f>
        <v>CHRISTOPHER QUINCKE</v>
      </c>
      <c r="B3" s="2">
        <v>10.5</v>
      </c>
      <c r="C3" s="2">
        <v>22.5</v>
      </c>
      <c r="D3" s="2">
        <v>14</v>
      </c>
      <c r="E3" s="2">
        <v>16.5</v>
      </c>
      <c r="F3" s="2">
        <v>13</v>
      </c>
      <c r="G3" s="2">
        <v>13</v>
      </c>
      <c r="H3" s="2">
        <v>22</v>
      </c>
      <c r="I3" s="2">
        <f>'Total por línea de trabajo'!B22</f>
        <v>17.5</v>
      </c>
      <c r="J3" s="2">
        <f>'Total por línea de trabajo'!C22</f>
        <v>16.5</v>
      </c>
      <c r="K3" s="2">
        <f>'Total por línea de trabajo'!D22</f>
        <v>19.5</v>
      </c>
      <c r="L3" s="2">
        <f t="shared" ref="L3:L13" si="0">SUM(B3:K3)</f>
        <v>165</v>
      </c>
      <c r="M3" s="2">
        <f t="shared" ref="M3:M13" si="1">ROUND(L3/10,1)</f>
        <v>16.5</v>
      </c>
      <c r="N3" s="2">
        <f>'Total por línea de trabajo'!T22</f>
        <v>0</v>
      </c>
      <c r="O3" s="2">
        <f>'Total por línea de trabajo'!T22</f>
        <v>0</v>
      </c>
      <c r="P3" s="2">
        <f>'Total por línea de trabajo'!T22</f>
        <v>0</v>
      </c>
      <c r="Q3" s="2">
        <f>'Total por línea de trabajo'!T22</f>
        <v>0</v>
      </c>
    </row>
    <row r="4" spans="1:17" ht="15.75" customHeight="1">
      <c r="A4" s="2" t="str">
        <f>'Total por línea de trabajo'!A23</f>
        <v>DIEGO DASTUGUE</v>
      </c>
      <c r="B4" s="2">
        <v>10.5</v>
      </c>
      <c r="C4" s="2">
        <v>16.5</v>
      </c>
      <c r="D4" s="2">
        <v>12.5</v>
      </c>
      <c r="E4" s="2">
        <v>22</v>
      </c>
      <c r="F4" s="2">
        <v>14.5</v>
      </c>
      <c r="G4" s="2">
        <v>15.5</v>
      </c>
      <c r="H4" s="2">
        <v>13</v>
      </c>
      <c r="I4" s="2">
        <f>'Total por línea de trabajo'!B33</f>
        <v>12</v>
      </c>
      <c r="J4" s="2">
        <f>'Total por línea de trabajo'!C33</f>
        <v>14</v>
      </c>
      <c r="K4" s="2">
        <f>'Total por línea de trabajo'!D33</f>
        <v>15.5</v>
      </c>
      <c r="L4" s="2">
        <f t="shared" si="0"/>
        <v>146</v>
      </c>
      <c r="M4" s="2">
        <f t="shared" si="1"/>
        <v>14.6</v>
      </c>
      <c r="N4" s="2">
        <f>'Total por línea de trabajo'!E33</f>
        <v>0</v>
      </c>
      <c r="O4" s="2">
        <f>'Total por línea de trabajo'!F33</f>
        <v>0</v>
      </c>
      <c r="P4" s="2">
        <f>'Total por línea de trabajo'!G33</f>
        <v>0</v>
      </c>
      <c r="Q4" s="2">
        <f>'Total por línea de trabajo'!H33</f>
        <v>0</v>
      </c>
    </row>
    <row r="5" spans="1:17" ht="15.75" customHeight="1">
      <c r="A5" s="2" t="str">
        <f>'Total por línea de trabajo'!A34</f>
        <v>EMILIANO GONZALEZ</v>
      </c>
      <c r="B5" s="2">
        <v>4</v>
      </c>
      <c r="C5" s="2">
        <v>28</v>
      </c>
      <c r="D5" s="2">
        <v>12</v>
      </c>
      <c r="E5" s="2">
        <v>20.5</v>
      </c>
      <c r="F5" s="2">
        <v>11.5</v>
      </c>
      <c r="G5" s="2">
        <v>16</v>
      </c>
      <c r="H5" s="2">
        <v>13</v>
      </c>
      <c r="I5" s="2">
        <f>'Total por línea de trabajo'!B44</f>
        <v>14.5</v>
      </c>
      <c r="J5" s="2">
        <f>'Total por línea de trabajo'!C44</f>
        <v>11</v>
      </c>
      <c r="K5" s="2">
        <f>'Total por línea de trabajo'!D44</f>
        <v>10</v>
      </c>
      <c r="L5" s="2">
        <f t="shared" si="0"/>
        <v>140.5</v>
      </c>
      <c r="M5" s="2">
        <f t="shared" si="1"/>
        <v>14.1</v>
      </c>
      <c r="N5" s="2">
        <f>'Total por línea de trabajo'!E44</f>
        <v>0</v>
      </c>
      <c r="O5" s="2">
        <f>'Total por línea de trabajo'!F44</f>
        <v>0</v>
      </c>
      <c r="P5" s="2">
        <f>'Total por línea de trabajo'!G44</f>
        <v>0</v>
      </c>
      <c r="Q5" s="2">
        <f>'Total por línea de trabajo'!H44</f>
        <v>0</v>
      </c>
    </row>
    <row r="6" spans="1:17" ht="15.75" customHeight="1">
      <c r="A6" s="2" t="str">
        <f>'Total por línea de trabajo'!A45</f>
        <v>FACUNDO AGÜERO</v>
      </c>
      <c r="B6" s="2">
        <v>11</v>
      </c>
      <c r="C6" s="2">
        <v>9.5</v>
      </c>
      <c r="D6" s="2">
        <v>13</v>
      </c>
      <c r="E6" s="2">
        <v>13.5</v>
      </c>
      <c r="F6" s="2">
        <v>6</v>
      </c>
      <c r="G6" s="2">
        <v>14</v>
      </c>
      <c r="H6" s="2">
        <v>20</v>
      </c>
      <c r="I6" s="2">
        <f>'Total por línea de trabajo'!B55</f>
        <v>13</v>
      </c>
      <c r="J6" s="2">
        <f>'Total por línea de trabajo'!C55</f>
        <v>14.5</v>
      </c>
      <c r="K6" s="2">
        <f>'Total por línea de trabajo'!D55</f>
        <v>23.5</v>
      </c>
      <c r="L6" s="2">
        <f t="shared" si="0"/>
        <v>138</v>
      </c>
      <c r="M6" s="2">
        <f t="shared" si="1"/>
        <v>13.8</v>
      </c>
      <c r="N6" s="2">
        <f>'Total por línea de trabajo'!E55</f>
        <v>0</v>
      </c>
      <c r="O6" s="2">
        <f>'Total por línea de trabajo'!F55</f>
        <v>0</v>
      </c>
      <c r="P6" s="2">
        <f>'Total por línea de trabajo'!G55</f>
        <v>0</v>
      </c>
      <c r="Q6" s="2">
        <f>'Total por línea de trabajo'!H55</f>
        <v>0</v>
      </c>
    </row>
    <row r="7" spans="1:17" ht="15.75" customHeight="1">
      <c r="A7" s="2" t="str">
        <f>'Total por línea de trabajo'!A56</f>
        <v>LINETTE GRILL</v>
      </c>
      <c r="B7" s="2">
        <v>7.5</v>
      </c>
      <c r="C7" s="2">
        <v>12.5</v>
      </c>
      <c r="D7" s="2">
        <v>7</v>
      </c>
      <c r="E7" s="2">
        <v>16.5</v>
      </c>
      <c r="F7" s="2">
        <v>8.5</v>
      </c>
      <c r="G7" s="2">
        <v>17</v>
      </c>
      <c r="H7" s="2">
        <v>16</v>
      </c>
      <c r="I7" s="2">
        <f>'Total por línea de trabajo'!B66</f>
        <v>21</v>
      </c>
      <c r="J7" s="2">
        <f>'Total por línea de trabajo'!C66</f>
        <v>20</v>
      </c>
      <c r="K7" s="2">
        <f>'Total por línea de trabajo'!D66</f>
        <v>20</v>
      </c>
      <c r="L7" s="2">
        <f t="shared" si="0"/>
        <v>146</v>
      </c>
      <c r="M7" s="2">
        <f t="shared" si="1"/>
        <v>14.6</v>
      </c>
      <c r="N7" s="2">
        <f>'Total por línea de trabajo'!E66</f>
        <v>0</v>
      </c>
      <c r="O7" s="2">
        <f>'Total por línea de trabajo'!F66</f>
        <v>0</v>
      </c>
      <c r="P7" s="2">
        <f>'Total por línea de trabajo'!G66</f>
        <v>0</v>
      </c>
      <c r="Q7" s="2">
        <f>'Total por línea de trabajo'!H66</f>
        <v>0</v>
      </c>
    </row>
    <row r="8" spans="1:17" ht="15.75" customHeight="1">
      <c r="A8" s="2" t="str">
        <f>'Total por línea de trabajo'!A67</f>
        <v>MALVINA BETARTE</v>
      </c>
      <c r="B8" s="15">
        <v>15.5</v>
      </c>
      <c r="C8" s="1">
        <v>15.5</v>
      </c>
      <c r="D8" s="1">
        <v>12.5</v>
      </c>
      <c r="E8" s="1">
        <v>16</v>
      </c>
      <c r="F8" s="2">
        <v>9.5</v>
      </c>
      <c r="G8" s="2">
        <v>16</v>
      </c>
      <c r="H8" s="2">
        <v>20</v>
      </c>
      <c r="I8" s="2">
        <f>'Total por línea de trabajo'!B77</f>
        <v>14.5</v>
      </c>
      <c r="J8" s="2">
        <f>'Total por línea de trabajo'!C77</f>
        <v>12</v>
      </c>
      <c r="K8" s="2">
        <f>'Total por línea de trabajo'!D77</f>
        <v>22.5</v>
      </c>
      <c r="L8" s="2">
        <f t="shared" si="0"/>
        <v>154</v>
      </c>
      <c r="M8" s="2">
        <f t="shared" si="1"/>
        <v>15.4</v>
      </c>
      <c r="N8" s="2">
        <f>'Total por línea de trabajo'!E77</f>
        <v>0</v>
      </c>
      <c r="O8" s="2">
        <f>'Total por línea de trabajo'!F77</f>
        <v>0</v>
      </c>
      <c r="P8" s="2">
        <f>'Total por línea de trabajo'!G77</f>
        <v>0</v>
      </c>
      <c r="Q8" s="2">
        <f>'Total por línea de trabajo'!H77</f>
        <v>0</v>
      </c>
    </row>
    <row r="9" spans="1:17" ht="15.75" customHeight="1">
      <c r="A9" s="2" t="str">
        <f>'Total por línea de trabajo'!A78</f>
        <v>MARINA ACOSTA</v>
      </c>
      <c r="B9" s="2">
        <v>21</v>
      </c>
      <c r="C9" s="2">
        <v>23</v>
      </c>
      <c r="D9" s="2">
        <v>11</v>
      </c>
      <c r="E9" s="2">
        <v>42.5</v>
      </c>
      <c r="F9" s="2">
        <v>18</v>
      </c>
      <c r="G9" s="2">
        <v>23</v>
      </c>
      <c r="H9" s="2">
        <v>21</v>
      </c>
      <c r="I9" s="2">
        <f>'Total por línea de trabajo'!B88</f>
        <v>15</v>
      </c>
      <c r="J9" s="2">
        <f>'Total por línea de trabajo'!C88</f>
        <v>15</v>
      </c>
      <c r="K9" s="2">
        <f>'Total por línea de trabajo'!D88</f>
        <v>17.5</v>
      </c>
      <c r="L9" s="2">
        <f t="shared" si="0"/>
        <v>207</v>
      </c>
      <c r="M9" s="2">
        <f t="shared" si="1"/>
        <v>20.7</v>
      </c>
      <c r="N9" s="2">
        <f>'Total por línea de trabajo'!E88</f>
        <v>0</v>
      </c>
      <c r="O9" s="2">
        <f>'Total por línea de trabajo'!F88</f>
        <v>0</v>
      </c>
      <c r="P9" s="2">
        <f>'Total por línea de trabajo'!G88</f>
        <v>0</v>
      </c>
      <c r="Q9" s="2">
        <f>'Total por línea de trabajo'!H88</f>
        <v>0</v>
      </c>
    </row>
    <row r="10" spans="1:17" ht="15.75" customHeight="1">
      <c r="A10" s="2" t="str">
        <f>'Total por línea de trabajo'!A89</f>
        <v>MARTIN SANTAGATA</v>
      </c>
      <c r="B10" s="2">
        <v>10</v>
      </c>
      <c r="C10" s="2">
        <v>13</v>
      </c>
      <c r="D10" s="2">
        <v>8.5</v>
      </c>
      <c r="E10" s="2">
        <v>18</v>
      </c>
      <c r="F10" s="2">
        <v>15.5</v>
      </c>
      <c r="G10" s="2">
        <v>15</v>
      </c>
      <c r="H10" s="2">
        <v>19</v>
      </c>
      <c r="I10" s="2">
        <f>'Total por línea de trabajo'!B99</f>
        <v>16</v>
      </c>
      <c r="J10" s="2">
        <f>'Total por línea de trabajo'!C99</f>
        <v>19</v>
      </c>
      <c r="K10" s="2">
        <f>'Total por línea de trabajo'!D99</f>
        <v>17</v>
      </c>
      <c r="L10" s="2">
        <f t="shared" si="0"/>
        <v>151</v>
      </c>
      <c r="M10" s="2">
        <f t="shared" si="1"/>
        <v>15.1</v>
      </c>
      <c r="N10" s="2">
        <f>'Total por línea de trabajo'!E99</f>
        <v>0</v>
      </c>
      <c r="O10" s="2">
        <f>'Total por línea de trabajo'!F99</f>
        <v>0</v>
      </c>
      <c r="P10" s="2">
        <f>'Total por línea de trabajo'!G99</f>
        <v>0</v>
      </c>
      <c r="Q10" s="2">
        <f>'Total por línea de trabajo'!H99</f>
        <v>0</v>
      </c>
    </row>
    <row r="11" spans="1:17" ht="15.75" customHeight="1">
      <c r="A11" s="2" t="str">
        <f>'Total por línea de trabajo'!A100</f>
        <v>MARTIN TAMBUCHO</v>
      </c>
      <c r="B11" s="2">
        <v>13.5</v>
      </c>
      <c r="C11" s="2">
        <v>18</v>
      </c>
      <c r="D11" s="2">
        <v>11</v>
      </c>
      <c r="E11" s="2">
        <v>13</v>
      </c>
      <c r="F11" s="2">
        <v>8.5</v>
      </c>
      <c r="G11" s="2">
        <v>16</v>
      </c>
      <c r="H11" s="2">
        <v>26</v>
      </c>
      <c r="I11" s="2">
        <f>'Total por línea de trabajo'!B110</f>
        <v>16</v>
      </c>
      <c r="J11" s="2">
        <f>'Total por línea de trabajo'!C110</f>
        <v>11</v>
      </c>
      <c r="K11" s="2">
        <f>'Total por línea de trabajo'!D110</f>
        <v>27</v>
      </c>
      <c r="L11" s="2">
        <f t="shared" si="0"/>
        <v>160</v>
      </c>
      <c r="M11" s="2">
        <f t="shared" si="1"/>
        <v>16</v>
      </c>
      <c r="N11" s="2">
        <f>'Total por línea de trabajo'!E110</f>
        <v>0</v>
      </c>
      <c r="O11" s="2">
        <f>'Total por línea de trabajo'!F110</f>
        <v>0</v>
      </c>
      <c r="P11" s="2">
        <f>'Total por línea de trabajo'!G110</f>
        <v>0</v>
      </c>
      <c r="Q11" s="2">
        <f>'Total por línea de trabajo'!H110</f>
        <v>0</v>
      </c>
    </row>
    <row r="12" spans="1:17" ht="15.75" customHeight="1">
      <c r="A12" s="2" t="str">
        <f>'Total por línea de trabajo'!A111</f>
        <v>NICOLÁS FIUMARELLI</v>
      </c>
      <c r="B12" s="2">
        <v>10</v>
      </c>
      <c r="C12" s="2">
        <v>12.5</v>
      </c>
      <c r="D12" s="2">
        <v>21</v>
      </c>
      <c r="E12" s="2">
        <v>16.5</v>
      </c>
      <c r="F12" s="2">
        <v>13.5</v>
      </c>
      <c r="G12" s="2">
        <v>3</v>
      </c>
      <c r="H12" s="2">
        <v>13</v>
      </c>
      <c r="I12" s="2">
        <f>'Total por línea de trabajo'!B121</f>
        <v>0</v>
      </c>
      <c r="J12" s="2">
        <f>'Total por línea de trabajo'!C121</f>
        <v>21</v>
      </c>
      <c r="K12" s="2">
        <f>'Total por línea de trabajo'!D121</f>
        <v>23</v>
      </c>
      <c r="L12" s="2">
        <f t="shared" si="0"/>
        <v>133.5</v>
      </c>
      <c r="M12" s="2">
        <f t="shared" si="1"/>
        <v>13.4</v>
      </c>
      <c r="N12" s="2">
        <f>'Total por línea de trabajo'!E121</f>
        <v>0</v>
      </c>
      <c r="O12" s="2">
        <f>'Total por línea de trabajo'!F121</f>
        <v>0</v>
      </c>
      <c r="P12" s="2">
        <f>'Total por línea de trabajo'!G121</f>
        <v>0</v>
      </c>
      <c r="Q12" s="2">
        <f>'Total por línea de trabajo'!H121</f>
        <v>0</v>
      </c>
    </row>
    <row r="13" spans="1:17" ht="15.75" customHeight="1">
      <c r="A13" s="2" t="str">
        <f>'Total por línea de trabajo'!A122</f>
        <v>NICOLÁS GREISING</v>
      </c>
      <c r="B13" s="2">
        <v>15.5</v>
      </c>
      <c r="C13" s="2">
        <v>14</v>
      </c>
      <c r="D13" s="2">
        <v>8</v>
      </c>
      <c r="E13" s="2">
        <v>17</v>
      </c>
      <c r="F13" s="2">
        <v>11.5</v>
      </c>
      <c r="G13" s="2">
        <v>21</v>
      </c>
      <c r="H13" s="2">
        <v>16</v>
      </c>
      <c r="I13" s="2">
        <f>'Total por línea de trabajo'!B132</f>
        <v>16</v>
      </c>
      <c r="J13" s="2">
        <f>'Total por línea de trabajo'!C132</f>
        <v>16</v>
      </c>
      <c r="K13" s="2">
        <f>'Total por línea de trabajo'!D132</f>
        <v>9.5</v>
      </c>
      <c r="L13" s="2">
        <f t="shared" si="0"/>
        <v>144.5</v>
      </c>
      <c r="M13" s="2">
        <f t="shared" si="1"/>
        <v>14.5</v>
      </c>
      <c r="N13" s="2">
        <f>'Total por línea de trabajo'!E132</f>
        <v>0</v>
      </c>
      <c r="O13" s="2">
        <f>'Total por línea de trabajo'!F132</f>
        <v>0</v>
      </c>
      <c r="P13" s="2">
        <f>'Total por línea de trabajo'!G132</f>
        <v>0</v>
      </c>
      <c r="Q13" s="2">
        <f>'Total por línea de trabajo'!H132</f>
        <v>0</v>
      </c>
    </row>
    <row r="14" spans="1:17" ht="15.75" customHeight="1">
      <c r="A14" s="28" t="s">
        <v>274</v>
      </c>
      <c r="B14" s="27">
        <f t="shared" ref="B14:Q14" si="2">ROUND(SUM(B2:B13)/12,0)</f>
        <v>12</v>
      </c>
      <c r="C14" s="27">
        <f t="shared" si="2"/>
        <v>17</v>
      </c>
      <c r="D14" s="27">
        <f t="shared" si="2"/>
        <v>12</v>
      </c>
      <c r="E14" s="27">
        <f t="shared" si="2"/>
        <v>19</v>
      </c>
      <c r="F14" s="27">
        <f t="shared" si="2"/>
        <v>12</v>
      </c>
      <c r="G14" s="27">
        <f t="shared" si="2"/>
        <v>15</v>
      </c>
      <c r="H14" s="27">
        <f t="shared" si="2"/>
        <v>18</v>
      </c>
      <c r="I14" s="27">
        <f t="shared" si="2"/>
        <v>14</v>
      </c>
      <c r="J14" s="27">
        <f t="shared" si="2"/>
        <v>16</v>
      </c>
      <c r="K14" s="27">
        <f t="shared" si="2"/>
        <v>18</v>
      </c>
      <c r="L14" s="27">
        <f t="shared" si="2"/>
        <v>152</v>
      </c>
      <c r="M14" s="27">
        <f>ROUND(L14/10,1)</f>
        <v>15.2</v>
      </c>
      <c r="N14" s="27">
        <f t="shared" si="2"/>
        <v>0</v>
      </c>
      <c r="O14" s="27">
        <f t="shared" si="2"/>
        <v>0</v>
      </c>
      <c r="P14" s="27">
        <f t="shared" si="2"/>
        <v>0</v>
      </c>
      <c r="Q14" s="27">
        <f t="shared" si="2"/>
        <v>0</v>
      </c>
    </row>
    <row r="15" spans="1:17" ht="15.75" customHeight="1">
      <c r="B15" s="30"/>
      <c r="C15" s="30"/>
      <c r="D15" s="30"/>
      <c r="E15" s="30"/>
      <c r="F15" s="30"/>
      <c r="G15" s="30"/>
      <c r="H15" s="31"/>
    </row>
    <row r="16" spans="1:17" ht="15.75" customHeight="1">
      <c r="F16" s="16"/>
      <c r="G16" s="16"/>
      <c r="H16" s="16"/>
    </row>
    <row r="17" spans="2:8" ht="15.75" customHeight="1">
      <c r="B17" s="16"/>
      <c r="C17" s="16"/>
      <c r="D17" s="16"/>
      <c r="E17" s="16"/>
      <c r="F17" s="16"/>
      <c r="G17" s="16"/>
      <c r="H17" s="16"/>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dimension ref="A1:E117"/>
  <sheetViews>
    <sheetView workbookViewId="0">
      <selection sqref="A1:B1"/>
    </sheetView>
  </sheetViews>
  <sheetFormatPr defaultColWidth="14.42578125" defaultRowHeight="15.75" customHeight="1"/>
  <cols>
    <col min="2" max="2" width="18.85546875" customWidth="1"/>
    <col min="3" max="3" width="46.42578125" customWidth="1"/>
    <col min="5" max="5" width="51.85546875" customWidth="1"/>
  </cols>
  <sheetData>
    <row r="1" spans="1:5" ht="15.75" customHeight="1">
      <c r="A1" s="71" t="s">
        <v>275</v>
      </c>
      <c r="B1" s="69"/>
      <c r="C1" s="32"/>
      <c r="D1" s="32"/>
      <c r="E1" s="33"/>
    </row>
    <row r="2" spans="1:5" ht="15.75" customHeight="1">
      <c r="A2" s="34" t="s">
        <v>276</v>
      </c>
      <c r="B2" s="34"/>
      <c r="C2" s="34"/>
      <c r="D2" s="34"/>
      <c r="E2" s="35" t="s">
        <v>277</v>
      </c>
    </row>
    <row r="3" spans="1:5" ht="15.75" customHeight="1">
      <c r="A3" s="32"/>
      <c r="B3" s="32"/>
      <c r="C3" s="32"/>
      <c r="D3" s="32"/>
      <c r="E3" s="35" t="s">
        <v>278</v>
      </c>
    </row>
    <row r="4" spans="1:5" ht="15.75" customHeight="1">
      <c r="A4" s="32"/>
      <c r="B4" s="32"/>
      <c r="C4" s="32"/>
      <c r="D4" s="32"/>
      <c r="E4" s="35" t="s">
        <v>279</v>
      </c>
    </row>
    <row r="5" spans="1:5" ht="15.75" customHeight="1">
      <c r="A5" s="32"/>
      <c r="B5" s="32"/>
      <c r="C5" s="32"/>
      <c r="D5" s="32"/>
      <c r="E5" s="35" t="s">
        <v>280</v>
      </c>
    </row>
    <row r="6" spans="1:5" ht="15.75" customHeight="1">
      <c r="A6" s="32"/>
      <c r="B6" s="32"/>
      <c r="C6" s="32"/>
      <c r="D6" s="32"/>
      <c r="E6" s="35" t="s">
        <v>281</v>
      </c>
    </row>
    <row r="7" spans="1:5" ht="15.75" customHeight="1">
      <c r="A7" s="32"/>
      <c r="B7" s="32"/>
      <c r="C7" s="32"/>
      <c r="D7" s="32"/>
      <c r="E7" s="35" t="s">
        <v>282</v>
      </c>
    </row>
    <row r="8" spans="1:5" ht="15.75" customHeight="1">
      <c r="A8" s="32"/>
      <c r="B8" s="32"/>
      <c r="C8" s="32"/>
      <c r="D8" s="32"/>
      <c r="E8" s="35" t="s">
        <v>283</v>
      </c>
    </row>
    <row r="9" spans="1:5" ht="15.75" customHeight="1">
      <c r="E9" s="35" t="s">
        <v>284</v>
      </c>
    </row>
    <row r="10" spans="1:5" ht="15.75" customHeight="1">
      <c r="E10" s="35" t="s">
        <v>285</v>
      </c>
    </row>
    <row r="12" spans="1:5" ht="15.75" customHeight="1">
      <c r="A12" s="34" t="s">
        <v>286</v>
      </c>
      <c r="B12" s="36"/>
      <c r="C12" s="36"/>
      <c r="D12" s="36"/>
    </row>
    <row r="13" spans="1:5" ht="15.75" customHeight="1">
      <c r="A13" s="32"/>
      <c r="B13" s="32"/>
      <c r="C13" s="32"/>
      <c r="D13" s="32"/>
    </row>
    <row r="14" spans="1:5" ht="15.75" customHeight="1">
      <c r="A14" s="37" t="s">
        <v>287</v>
      </c>
      <c r="B14" s="37" t="s">
        <v>288</v>
      </c>
      <c r="C14" s="37" t="s">
        <v>289</v>
      </c>
      <c r="D14" s="37" t="s">
        <v>290</v>
      </c>
    </row>
    <row r="15" spans="1:5" ht="15.75" customHeight="1">
      <c r="A15" s="38">
        <v>41921</v>
      </c>
      <c r="B15" s="39" t="s">
        <v>291</v>
      </c>
      <c r="C15" s="40" t="s">
        <v>292</v>
      </c>
      <c r="D15" s="39">
        <v>2</v>
      </c>
    </row>
    <row r="16" spans="1:5" ht="15.75" customHeight="1">
      <c r="A16" s="41">
        <v>41921</v>
      </c>
      <c r="B16" s="42" t="s">
        <v>293</v>
      </c>
      <c r="C16" s="4" t="s">
        <v>294</v>
      </c>
      <c r="D16" s="42">
        <v>2</v>
      </c>
    </row>
    <row r="17" spans="1:5" ht="15.75" customHeight="1">
      <c r="A17" s="41">
        <v>41923</v>
      </c>
      <c r="B17" s="42" t="s">
        <v>295</v>
      </c>
      <c r="C17" s="4" t="s">
        <v>296</v>
      </c>
      <c r="D17" s="42">
        <v>3</v>
      </c>
    </row>
    <row r="18" spans="1:5" ht="15.75" customHeight="1">
      <c r="A18" s="41">
        <v>41924</v>
      </c>
      <c r="B18" s="42" t="s">
        <v>297</v>
      </c>
      <c r="C18" s="4" t="s">
        <v>298</v>
      </c>
      <c r="D18" s="42">
        <v>6</v>
      </c>
      <c r="E18" s="4"/>
    </row>
    <row r="19" spans="1:5" ht="15.75" customHeight="1">
      <c r="A19" s="38">
        <v>41926</v>
      </c>
      <c r="B19" s="39" t="s">
        <v>299</v>
      </c>
      <c r="C19" s="40" t="s">
        <v>300</v>
      </c>
      <c r="D19" s="39">
        <v>2.5</v>
      </c>
    </row>
    <row r="20" spans="1:5" ht="15.75" customHeight="1">
      <c r="A20" s="41">
        <v>41927</v>
      </c>
      <c r="B20" s="42" t="s">
        <v>301</v>
      </c>
      <c r="C20" s="4" t="s">
        <v>302</v>
      </c>
      <c r="D20" s="42">
        <v>3</v>
      </c>
    </row>
    <row r="21" spans="1:5" ht="15.75" customHeight="1">
      <c r="A21" s="41">
        <v>41927</v>
      </c>
      <c r="B21" s="42" t="s">
        <v>303</v>
      </c>
      <c r="C21" s="4" t="s">
        <v>304</v>
      </c>
      <c r="D21" s="42">
        <v>1</v>
      </c>
    </row>
    <row r="22" spans="1:5" ht="15.75" customHeight="1">
      <c r="A22" s="43">
        <v>41928</v>
      </c>
      <c r="B22" s="42" t="s">
        <v>305</v>
      </c>
      <c r="C22" s="42" t="s">
        <v>306</v>
      </c>
      <c r="D22" s="42">
        <v>4</v>
      </c>
    </row>
    <row r="23" spans="1:5" ht="15.75" customHeight="1">
      <c r="A23" s="41">
        <v>41928</v>
      </c>
      <c r="B23" s="42" t="s">
        <v>307</v>
      </c>
      <c r="C23" s="4" t="s">
        <v>308</v>
      </c>
      <c r="D23" s="42">
        <v>1</v>
      </c>
    </row>
    <row r="24" spans="1:5" ht="15.75" customHeight="1">
      <c r="A24" s="43">
        <v>41928</v>
      </c>
      <c r="B24" s="42" t="s">
        <v>309</v>
      </c>
      <c r="C24" s="42" t="s">
        <v>310</v>
      </c>
      <c r="D24" s="42">
        <v>4</v>
      </c>
    </row>
    <row r="25" spans="1:5" ht="15.75" customHeight="1">
      <c r="A25" s="43">
        <v>41928</v>
      </c>
      <c r="B25" s="42" t="s">
        <v>311</v>
      </c>
      <c r="C25" s="4" t="s">
        <v>312</v>
      </c>
      <c r="D25" s="42">
        <v>1</v>
      </c>
    </row>
    <row r="26" spans="1:5" ht="15.75" customHeight="1">
      <c r="A26" s="38">
        <v>41933</v>
      </c>
      <c r="B26" s="39" t="s">
        <v>313</v>
      </c>
      <c r="C26" s="40" t="s">
        <v>314</v>
      </c>
      <c r="D26" s="39">
        <v>2</v>
      </c>
    </row>
    <row r="27" spans="1:5" ht="15.75" customHeight="1">
      <c r="A27" s="41">
        <v>41936</v>
      </c>
      <c r="B27" s="42" t="s">
        <v>315</v>
      </c>
      <c r="C27" s="4" t="s">
        <v>316</v>
      </c>
      <c r="D27" s="42">
        <v>1.5</v>
      </c>
    </row>
    <row r="28" spans="1:5" ht="15.75" customHeight="1">
      <c r="A28" s="41">
        <v>41935</v>
      </c>
      <c r="B28" s="42" t="s">
        <v>317</v>
      </c>
      <c r="C28" s="4" t="s">
        <v>318</v>
      </c>
      <c r="D28" s="42">
        <v>6</v>
      </c>
    </row>
    <row r="29" spans="1:5" ht="15.75" customHeight="1">
      <c r="A29" s="41">
        <v>41936</v>
      </c>
      <c r="B29" s="42" t="s">
        <v>319</v>
      </c>
      <c r="C29" s="4" t="s">
        <v>320</v>
      </c>
      <c r="D29" s="42">
        <v>3</v>
      </c>
    </row>
    <row r="30" spans="1:5" ht="15.75" customHeight="1">
      <c r="A30" s="41">
        <v>41938</v>
      </c>
      <c r="B30" s="42" t="s">
        <v>321</v>
      </c>
      <c r="C30" s="4" t="s">
        <v>322</v>
      </c>
      <c r="D30" s="42">
        <v>4</v>
      </c>
    </row>
    <row r="31" spans="1:5" ht="15.75" customHeight="1">
      <c r="B31" s="44"/>
      <c r="D31" s="44"/>
    </row>
    <row r="32" spans="1:5" ht="15.75" customHeight="1">
      <c r="B32" s="44"/>
      <c r="D32" s="44"/>
    </row>
    <row r="33" spans="2:4" ht="15.75" customHeight="1">
      <c r="B33" s="44"/>
      <c r="D33" s="44"/>
    </row>
    <row r="34" spans="2:4" ht="15.75" customHeight="1">
      <c r="B34" s="44"/>
      <c r="D34" s="44"/>
    </row>
    <row r="35" spans="2:4" ht="15.75" customHeight="1">
      <c r="B35" s="44"/>
      <c r="D35" s="44"/>
    </row>
    <row r="36" spans="2:4" ht="15.75" customHeight="1">
      <c r="B36" s="44"/>
      <c r="D36" s="44"/>
    </row>
    <row r="37" spans="2:4" ht="15.75" customHeight="1">
      <c r="B37" s="44"/>
      <c r="D37" s="44"/>
    </row>
    <row r="38" spans="2:4" ht="15.75" customHeight="1">
      <c r="B38" s="44"/>
      <c r="D38" s="44"/>
    </row>
    <row r="39" spans="2:4" ht="15.75" customHeight="1">
      <c r="B39" s="44"/>
      <c r="D39" s="44"/>
    </row>
    <row r="40" spans="2:4" ht="15.75" customHeight="1">
      <c r="B40" s="44"/>
      <c r="D40" s="44"/>
    </row>
    <row r="41" spans="2:4" ht="15.75" customHeight="1">
      <c r="B41" s="44"/>
      <c r="D41" s="44"/>
    </row>
    <row r="42" spans="2:4" ht="15.75" customHeight="1">
      <c r="B42" s="44"/>
      <c r="D42" s="44"/>
    </row>
    <row r="43" spans="2:4" ht="15.75" customHeight="1">
      <c r="B43" s="44"/>
      <c r="D43" s="44"/>
    </row>
    <row r="44" spans="2:4" ht="15.75" customHeight="1">
      <c r="B44" s="44"/>
      <c r="D44" s="44"/>
    </row>
    <row r="45" spans="2:4" ht="15.75" customHeight="1">
      <c r="B45" s="44"/>
      <c r="D45" s="44"/>
    </row>
    <row r="46" spans="2:4" ht="15.75" customHeight="1">
      <c r="B46" s="44"/>
      <c r="D46" s="44"/>
    </row>
    <row r="47" spans="2:4" ht="15.75" customHeight="1">
      <c r="B47" s="44"/>
      <c r="D47" s="44"/>
    </row>
    <row r="48" spans="2: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row r="106" spans="2:4" ht="15.75" customHeight="1">
      <c r="B106" s="44"/>
      <c r="D106" s="44"/>
    </row>
    <row r="107" spans="2:4" ht="15.75" customHeight="1">
      <c r="B107" s="44"/>
      <c r="D107" s="44"/>
    </row>
    <row r="108" spans="2:4" ht="15.75" customHeight="1">
      <c r="B108" s="44"/>
      <c r="D108" s="44"/>
    </row>
    <row r="109" spans="2:4" ht="15.75" customHeight="1">
      <c r="B109" s="44"/>
      <c r="D109" s="44"/>
    </row>
    <row r="110" spans="2:4" ht="15.75" customHeight="1">
      <c r="B110" s="44"/>
      <c r="D110" s="44"/>
    </row>
    <row r="111" spans="2:4" ht="15.75" customHeight="1">
      <c r="B111" s="44"/>
      <c r="D111" s="44"/>
    </row>
    <row r="112" spans="2:4" ht="15.75" customHeight="1">
      <c r="B112" s="44"/>
      <c r="D112" s="44"/>
    </row>
    <row r="113" spans="2:4" ht="15.75" customHeight="1">
      <c r="B113" s="44"/>
      <c r="D113" s="44"/>
    </row>
    <row r="114" spans="2:4" ht="15.75" customHeight="1">
      <c r="B114" s="44"/>
      <c r="D114" s="44"/>
    </row>
    <row r="115" spans="2:4" ht="15.75" customHeight="1">
      <c r="B115" s="44"/>
      <c r="D115" s="44"/>
    </row>
    <row r="116" spans="2:4" ht="15.75" customHeight="1">
      <c r="B116" s="44"/>
      <c r="D116" s="44"/>
    </row>
    <row r="117" spans="2:4" ht="15.75" customHeight="1">
      <c r="B117" s="44"/>
      <c r="D117" s="44"/>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104"/>
  <sheetViews>
    <sheetView workbookViewId="0"/>
  </sheetViews>
  <sheetFormatPr defaultColWidth="14.42578125" defaultRowHeight="15.75" customHeight="1"/>
  <cols>
    <col min="2" max="2" width="22.85546875" customWidth="1"/>
    <col min="3" max="3" width="64.5703125" customWidth="1"/>
    <col min="5" max="5" width="51.85546875" customWidth="1"/>
  </cols>
  <sheetData>
    <row r="1" spans="1:5" ht="15.75" customHeight="1">
      <c r="A1" s="71" t="s">
        <v>323</v>
      </c>
      <c r="B1" s="69"/>
      <c r="C1" s="32"/>
      <c r="D1" s="32"/>
      <c r="E1" s="33"/>
    </row>
    <row r="2" spans="1:5" ht="15.75" customHeight="1">
      <c r="A2" s="34" t="s">
        <v>324</v>
      </c>
      <c r="B2" s="34"/>
      <c r="C2" s="34"/>
      <c r="D2" s="34"/>
      <c r="E2" s="35" t="s">
        <v>325</v>
      </c>
    </row>
    <row r="3" spans="1:5" ht="15.75" customHeight="1">
      <c r="A3" s="32"/>
      <c r="B3" s="32"/>
      <c r="C3" s="32"/>
      <c r="D3" s="32"/>
      <c r="E3" s="35" t="s">
        <v>326</v>
      </c>
    </row>
    <row r="4" spans="1:5" ht="15.75" customHeight="1">
      <c r="A4" s="32"/>
      <c r="B4" s="32"/>
      <c r="C4" s="32"/>
      <c r="D4" s="32"/>
      <c r="E4" s="35" t="s">
        <v>327</v>
      </c>
    </row>
    <row r="5" spans="1:5" ht="15.75" customHeight="1">
      <c r="A5" s="32"/>
      <c r="B5" s="32"/>
      <c r="C5" s="32"/>
      <c r="D5" s="32"/>
      <c r="E5" s="35" t="s">
        <v>328</v>
      </c>
    </row>
    <row r="6" spans="1:5" ht="15.75" customHeight="1">
      <c r="A6" s="32"/>
      <c r="B6" s="32"/>
      <c r="C6" s="32"/>
      <c r="D6" s="32"/>
      <c r="E6" s="35" t="s">
        <v>329</v>
      </c>
    </row>
    <row r="7" spans="1:5" ht="15.75" customHeight="1">
      <c r="A7" s="32"/>
      <c r="B7" s="32"/>
      <c r="C7" s="32"/>
      <c r="D7" s="32"/>
      <c r="E7" s="35" t="s">
        <v>330</v>
      </c>
    </row>
    <row r="8" spans="1:5" ht="15.75" customHeight="1">
      <c r="A8" s="32"/>
      <c r="B8" s="32"/>
      <c r="C8" s="32"/>
      <c r="D8" s="32"/>
      <c r="E8" s="35" t="s">
        <v>331</v>
      </c>
    </row>
    <row r="9" spans="1:5" ht="15.75" customHeight="1">
      <c r="E9" s="35" t="s">
        <v>332</v>
      </c>
    </row>
    <row r="10" spans="1:5" ht="15.75" customHeight="1">
      <c r="E10" s="35" t="s">
        <v>333</v>
      </c>
    </row>
    <row r="12" spans="1:5" ht="15.75" customHeight="1">
      <c r="A12" s="34" t="s">
        <v>334</v>
      </c>
      <c r="B12" s="36"/>
      <c r="C12" s="36"/>
      <c r="D12" s="36"/>
    </row>
    <row r="13" spans="1:5" ht="15.75" customHeight="1">
      <c r="A13" s="32"/>
      <c r="B13" s="32"/>
      <c r="C13" s="32"/>
      <c r="D13" s="32"/>
    </row>
    <row r="14" spans="1:5" ht="15.75" customHeight="1">
      <c r="A14" s="37" t="s">
        <v>335</v>
      </c>
      <c r="B14" s="37" t="s">
        <v>336</v>
      </c>
      <c r="C14" s="37" t="s">
        <v>337</v>
      </c>
      <c r="D14" s="37" t="s">
        <v>338</v>
      </c>
    </row>
    <row r="15" spans="1:5" ht="15.75" customHeight="1">
      <c r="A15" s="38">
        <v>41918</v>
      </c>
      <c r="B15" s="39" t="s">
        <v>339</v>
      </c>
      <c r="C15" s="40" t="s">
        <v>340</v>
      </c>
      <c r="D15" s="39">
        <v>1.5</v>
      </c>
    </row>
    <row r="16" spans="1:5" ht="15.75" customHeight="1">
      <c r="A16" s="41">
        <v>41919</v>
      </c>
      <c r="B16" s="42" t="s">
        <v>341</v>
      </c>
      <c r="C16" s="4" t="s">
        <v>342</v>
      </c>
      <c r="D16" s="42">
        <v>2.5</v>
      </c>
    </row>
    <row r="17" spans="1:4" ht="15.75" customHeight="1">
      <c r="A17" s="41">
        <v>41921</v>
      </c>
      <c r="B17" s="42" t="s">
        <v>343</v>
      </c>
      <c r="C17" s="4" t="s">
        <v>344</v>
      </c>
      <c r="D17" s="42">
        <v>2</v>
      </c>
    </row>
    <row r="18" spans="1:4" ht="15.75" customHeight="1">
      <c r="A18" s="41">
        <v>41923</v>
      </c>
      <c r="B18" s="42" t="s">
        <v>345</v>
      </c>
      <c r="C18" s="4" t="s">
        <v>346</v>
      </c>
      <c r="D18" s="42">
        <v>1</v>
      </c>
    </row>
    <row r="19" spans="1:4" ht="15.75" customHeight="1">
      <c r="A19" s="41">
        <v>41923</v>
      </c>
      <c r="B19" s="42" t="s">
        <v>347</v>
      </c>
      <c r="C19" s="4" t="s">
        <v>348</v>
      </c>
      <c r="D19" s="42">
        <v>1</v>
      </c>
    </row>
    <row r="20" spans="1:4" ht="15.75" customHeight="1">
      <c r="A20" s="41">
        <v>41923</v>
      </c>
      <c r="B20" s="42" t="s">
        <v>349</v>
      </c>
      <c r="C20" s="4" t="s">
        <v>350</v>
      </c>
      <c r="D20" s="42">
        <v>1.5</v>
      </c>
    </row>
    <row r="21" spans="1:4" ht="15.75" customHeight="1">
      <c r="A21" s="41">
        <v>41923</v>
      </c>
      <c r="B21" s="42" t="s">
        <v>351</v>
      </c>
      <c r="C21" s="4" t="s">
        <v>352</v>
      </c>
      <c r="D21" s="42">
        <v>3</v>
      </c>
    </row>
    <row r="22" spans="1:4" ht="15.75" customHeight="1">
      <c r="A22" s="41">
        <v>41924</v>
      </c>
      <c r="B22" s="42" t="s">
        <v>353</v>
      </c>
      <c r="C22" s="4" t="s">
        <v>354</v>
      </c>
      <c r="D22" s="42">
        <v>5</v>
      </c>
    </row>
    <row r="23" spans="1:4" ht="15.75" customHeight="1">
      <c r="A23" s="38">
        <v>41926</v>
      </c>
      <c r="B23" s="39" t="s">
        <v>355</v>
      </c>
      <c r="C23" s="40" t="s">
        <v>356</v>
      </c>
      <c r="D23" s="39">
        <v>2.5</v>
      </c>
    </row>
    <row r="24" spans="1:4" ht="15.75" customHeight="1">
      <c r="A24" s="41">
        <v>41927</v>
      </c>
      <c r="B24" s="42" t="s">
        <v>357</v>
      </c>
      <c r="C24" s="4" t="s">
        <v>358</v>
      </c>
      <c r="D24" s="42">
        <v>3</v>
      </c>
    </row>
    <row r="25" spans="1:4" ht="15.75" customHeight="1">
      <c r="A25" s="41">
        <v>41929</v>
      </c>
      <c r="B25" s="42" t="s">
        <v>359</v>
      </c>
      <c r="C25" s="4" t="s">
        <v>360</v>
      </c>
      <c r="D25" s="42">
        <v>1</v>
      </c>
    </row>
    <row r="26" spans="1:4" ht="15.75" customHeight="1">
      <c r="A26" s="41">
        <v>41930</v>
      </c>
      <c r="B26" s="42" t="s">
        <v>361</v>
      </c>
      <c r="C26" s="4" t="s">
        <v>362</v>
      </c>
      <c r="D26" s="42">
        <v>4</v>
      </c>
    </row>
    <row r="27" spans="1:4" ht="15.75" customHeight="1">
      <c r="A27" s="41">
        <v>41930</v>
      </c>
      <c r="B27" s="42" t="s">
        <v>363</v>
      </c>
      <c r="C27" s="4" t="s">
        <v>364</v>
      </c>
      <c r="D27" s="42">
        <v>1</v>
      </c>
    </row>
    <row r="28" spans="1:4" ht="15.75" customHeight="1">
      <c r="A28" s="41">
        <v>41931</v>
      </c>
      <c r="B28" s="42" t="s">
        <v>365</v>
      </c>
      <c r="C28" s="4" t="s">
        <v>366</v>
      </c>
      <c r="D28" s="42">
        <v>3</v>
      </c>
    </row>
    <row r="29" spans="1:4" ht="15.75" customHeight="1">
      <c r="A29" s="41">
        <v>41931</v>
      </c>
      <c r="B29" s="42" t="s">
        <v>367</v>
      </c>
      <c r="C29" s="4" t="s">
        <v>368</v>
      </c>
      <c r="D29" s="42">
        <v>0.5</v>
      </c>
    </row>
    <row r="30" spans="1:4" ht="15.75" customHeight="1">
      <c r="A30" s="41">
        <v>41931</v>
      </c>
      <c r="B30" s="42" t="s">
        <v>369</v>
      </c>
      <c r="C30" s="4" t="s">
        <v>370</v>
      </c>
      <c r="D30" s="42">
        <v>1</v>
      </c>
    </row>
    <row r="31" spans="1:4" ht="15.75" customHeight="1">
      <c r="A31" s="41">
        <v>41931</v>
      </c>
      <c r="B31" s="42" t="s">
        <v>371</v>
      </c>
      <c r="C31" s="4" t="s">
        <v>372</v>
      </c>
      <c r="D31" s="45" t="s">
        <v>373</v>
      </c>
    </row>
    <row r="32" spans="1:4" ht="15.75" customHeight="1">
      <c r="A32" s="38">
        <v>41933</v>
      </c>
      <c r="B32" s="39" t="s">
        <v>374</v>
      </c>
      <c r="C32" s="40" t="s">
        <v>375</v>
      </c>
      <c r="D32" s="39">
        <v>2.5</v>
      </c>
    </row>
    <row r="33" spans="1:4" ht="15.75" customHeight="1">
      <c r="A33" s="41">
        <v>41934</v>
      </c>
      <c r="B33" s="42" t="s">
        <v>376</v>
      </c>
      <c r="C33" s="4" t="s">
        <v>377</v>
      </c>
      <c r="D33" s="42">
        <v>2</v>
      </c>
    </row>
    <row r="34" spans="1:4" ht="15.75" customHeight="1">
      <c r="A34" s="41">
        <v>41935</v>
      </c>
      <c r="B34" s="42" t="s">
        <v>378</v>
      </c>
      <c r="C34" s="4" t="s">
        <v>379</v>
      </c>
      <c r="D34" s="42">
        <v>2</v>
      </c>
    </row>
    <row r="35" spans="1:4" ht="15.75" customHeight="1">
      <c r="A35" s="41">
        <v>41936</v>
      </c>
      <c r="B35" s="42" t="s">
        <v>380</v>
      </c>
      <c r="C35" s="4" t="s">
        <v>381</v>
      </c>
      <c r="D35" s="42">
        <v>1.5</v>
      </c>
    </row>
    <row r="36" spans="1:4" ht="15.75" customHeight="1">
      <c r="A36" s="41">
        <v>41937</v>
      </c>
      <c r="B36" s="42" t="s">
        <v>382</v>
      </c>
      <c r="C36" s="4" t="s">
        <v>383</v>
      </c>
      <c r="D36" s="42">
        <v>7</v>
      </c>
    </row>
    <row r="37" spans="1:4" ht="15.75" customHeight="1">
      <c r="A37" s="41">
        <v>41938</v>
      </c>
      <c r="B37" s="42" t="s">
        <v>384</v>
      </c>
      <c r="C37" s="4" t="s">
        <v>385</v>
      </c>
      <c r="D37" s="42">
        <v>1</v>
      </c>
    </row>
    <row r="38" spans="1:4" ht="15.75" customHeight="1">
      <c r="A38" s="41">
        <v>41938</v>
      </c>
      <c r="B38" s="42" t="s">
        <v>386</v>
      </c>
      <c r="C38" s="4" t="s">
        <v>387</v>
      </c>
      <c r="D38" s="42">
        <v>3</v>
      </c>
    </row>
    <row r="39" spans="1:4" ht="15.75" customHeight="1">
      <c r="A39" s="41">
        <v>41937</v>
      </c>
      <c r="B39" s="42" t="s">
        <v>388</v>
      </c>
      <c r="C39" s="4" t="s">
        <v>389</v>
      </c>
      <c r="D39" s="42">
        <v>0.5</v>
      </c>
    </row>
    <row r="40" spans="1:4" ht="15.75" customHeight="1">
      <c r="B40" s="44"/>
      <c r="D40" s="44"/>
    </row>
    <row r="41" spans="1:4" ht="15.75" customHeight="1">
      <c r="B41" s="44"/>
      <c r="D41" s="44"/>
    </row>
    <row r="42" spans="1:4" ht="15.75" customHeight="1">
      <c r="B42" s="44"/>
      <c r="D42" s="44"/>
    </row>
    <row r="43" spans="1:4" ht="15.75" customHeight="1">
      <c r="B43" s="44"/>
      <c r="D43" s="44"/>
    </row>
    <row r="44" spans="1:4" ht="15.75" customHeight="1">
      <c r="B44" s="44"/>
      <c r="D44" s="44"/>
    </row>
    <row r="45" spans="1:4" ht="15.75" customHeight="1">
      <c r="B45" s="44"/>
      <c r="D45" s="44"/>
    </row>
    <row r="46" spans="1:4" ht="15.75" customHeight="1">
      <c r="B46" s="44"/>
      <c r="D46" s="44"/>
    </row>
    <row r="47" spans="1:4" ht="15.75" customHeight="1">
      <c r="B47" s="44"/>
      <c r="D47" s="44"/>
    </row>
    <row r="48" spans="1: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111"/>
  <sheetViews>
    <sheetView workbookViewId="0"/>
  </sheetViews>
  <sheetFormatPr defaultColWidth="14.42578125" defaultRowHeight="15.75" customHeight="1"/>
  <cols>
    <col min="2" max="2" width="25.28515625" customWidth="1"/>
    <col min="3" max="3" width="75.7109375" customWidth="1"/>
    <col min="5" max="5" width="51.85546875" customWidth="1"/>
  </cols>
  <sheetData>
    <row r="1" spans="1:5" ht="15.75" customHeight="1">
      <c r="A1" s="71" t="s">
        <v>390</v>
      </c>
      <c r="B1" s="69"/>
      <c r="C1" s="32"/>
      <c r="D1" s="32"/>
      <c r="E1" s="33"/>
    </row>
    <row r="2" spans="1:5" ht="15.75" customHeight="1">
      <c r="A2" s="34" t="s">
        <v>391</v>
      </c>
      <c r="B2" s="34"/>
      <c r="C2" s="34"/>
      <c r="D2" s="34"/>
      <c r="E2" s="35" t="s">
        <v>392</v>
      </c>
    </row>
    <row r="3" spans="1:5" ht="15.75" customHeight="1">
      <c r="A3" s="32"/>
      <c r="B3" s="32"/>
      <c r="C3" s="32"/>
      <c r="D3" s="32"/>
      <c r="E3" s="35" t="s">
        <v>393</v>
      </c>
    </row>
    <row r="4" spans="1:5" ht="15.75" customHeight="1">
      <c r="A4" s="32"/>
      <c r="B4" s="32"/>
      <c r="C4" s="32"/>
      <c r="D4" s="32"/>
      <c r="E4" s="35" t="s">
        <v>394</v>
      </c>
    </row>
    <row r="5" spans="1:5" ht="15.75" customHeight="1">
      <c r="A5" s="32"/>
      <c r="B5" s="32"/>
      <c r="C5" s="32"/>
      <c r="D5" s="32"/>
      <c r="E5" s="35" t="s">
        <v>395</v>
      </c>
    </row>
    <row r="6" spans="1:5" ht="15.75" customHeight="1">
      <c r="A6" s="32"/>
      <c r="B6" s="32"/>
      <c r="C6" s="32"/>
      <c r="D6" s="32"/>
      <c r="E6" s="35" t="s">
        <v>396</v>
      </c>
    </row>
    <row r="7" spans="1:5" ht="15.75" customHeight="1">
      <c r="A7" s="32"/>
      <c r="B7" s="32"/>
      <c r="C7" s="32"/>
      <c r="D7" s="32"/>
      <c r="E7" s="35" t="s">
        <v>397</v>
      </c>
    </row>
    <row r="8" spans="1:5" ht="15.75" customHeight="1">
      <c r="A8" s="32"/>
      <c r="B8" s="32"/>
      <c r="C8" s="32"/>
      <c r="D8" s="32"/>
      <c r="E8" s="35" t="s">
        <v>398</v>
      </c>
    </row>
    <row r="9" spans="1:5" ht="15.75" customHeight="1">
      <c r="E9" s="35" t="s">
        <v>399</v>
      </c>
    </row>
    <row r="10" spans="1:5" ht="15.75" customHeight="1">
      <c r="E10" s="35" t="s">
        <v>400</v>
      </c>
    </row>
    <row r="12" spans="1:5" ht="15.75" customHeight="1">
      <c r="A12" s="34" t="s">
        <v>401</v>
      </c>
      <c r="B12" s="36"/>
      <c r="C12" s="36"/>
      <c r="D12" s="36"/>
    </row>
    <row r="13" spans="1:5" ht="15.75" customHeight="1">
      <c r="A13" s="32"/>
      <c r="B13" s="32"/>
      <c r="C13" s="32"/>
      <c r="D13" s="32"/>
    </row>
    <row r="14" spans="1:5" ht="15.75" customHeight="1">
      <c r="A14" s="37" t="s">
        <v>402</v>
      </c>
      <c r="B14" s="37" t="s">
        <v>403</v>
      </c>
      <c r="C14" s="37" t="s">
        <v>404</v>
      </c>
      <c r="D14" s="37" t="s">
        <v>405</v>
      </c>
    </row>
    <row r="15" spans="1:5" ht="15.75" customHeight="1">
      <c r="A15" s="38">
        <v>41918</v>
      </c>
      <c r="B15" s="39" t="s">
        <v>406</v>
      </c>
      <c r="C15" s="40" t="s">
        <v>407</v>
      </c>
      <c r="D15" s="39">
        <v>1.5</v>
      </c>
    </row>
    <row r="16" spans="1:5" ht="15.75" customHeight="1">
      <c r="A16" s="43">
        <v>41918</v>
      </c>
      <c r="B16" s="46" t="s">
        <v>408</v>
      </c>
      <c r="C16" s="4" t="s">
        <v>409</v>
      </c>
      <c r="D16" s="42">
        <v>4</v>
      </c>
    </row>
    <row r="17" spans="1:4" ht="15.75" customHeight="1">
      <c r="A17" s="41">
        <v>41919</v>
      </c>
      <c r="B17" s="42" t="s">
        <v>410</v>
      </c>
      <c r="C17" s="4" t="s">
        <v>411</v>
      </c>
      <c r="D17" s="42">
        <v>2.5</v>
      </c>
    </row>
    <row r="18" spans="1:4" ht="15.75" customHeight="1">
      <c r="A18" s="41">
        <v>41920</v>
      </c>
      <c r="B18" s="42" t="s">
        <v>412</v>
      </c>
      <c r="C18" s="4" t="s">
        <v>413</v>
      </c>
      <c r="D18" s="42">
        <v>2</v>
      </c>
    </row>
    <row r="19" spans="1:4" ht="15.75" customHeight="1">
      <c r="A19" s="47">
        <v>41924</v>
      </c>
      <c r="B19" s="48" t="s">
        <v>414</v>
      </c>
      <c r="C19" s="49" t="s">
        <v>415</v>
      </c>
      <c r="D19" s="48">
        <v>4</v>
      </c>
    </row>
    <row r="20" spans="1:4" ht="15.75" customHeight="1">
      <c r="A20" s="41">
        <v>41925</v>
      </c>
      <c r="B20" s="42" t="s">
        <v>416</v>
      </c>
      <c r="C20" s="4" t="s">
        <v>417</v>
      </c>
      <c r="D20" s="42">
        <v>4</v>
      </c>
    </row>
    <row r="21" spans="1:4" ht="15.75" customHeight="1">
      <c r="A21" s="4" t="s">
        <v>418</v>
      </c>
      <c r="B21" s="42" t="s">
        <v>419</v>
      </c>
      <c r="C21" s="4" t="s">
        <v>420</v>
      </c>
      <c r="D21" s="42">
        <v>3</v>
      </c>
    </row>
    <row r="22" spans="1:4" ht="15.75" customHeight="1">
      <c r="A22" s="41">
        <v>41929</v>
      </c>
      <c r="B22" s="42" t="s">
        <v>421</v>
      </c>
      <c r="C22" s="4" t="s">
        <v>422</v>
      </c>
      <c r="D22" s="42">
        <v>3</v>
      </c>
    </row>
    <row r="23" spans="1:4" ht="15.75" customHeight="1">
      <c r="A23" s="49" t="s">
        <v>423</v>
      </c>
      <c r="B23" s="48" t="s">
        <v>424</v>
      </c>
      <c r="C23" s="50" t="s">
        <v>425</v>
      </c>
      <c r="D23" s="48">
        <v>5</v>
      </c>
    </row>
    <row r="24" spans="1:4" ht="15.75" customHeight="1">
      <c r="A24" s="41">
        <v>41932</v>
      </c>
      <c r="B24" s="42" t="s">
        <v>426</v>
      </c>
      <c r="C24" s="4" t="s">
        <v>427</v>
      </c>
      <c r="D24" s="42">
        <v>4</v>
      </c>
    </row>
    <row r="25" spans="1:4" ht="15.75" customHeight="1">
      <c r="A25" s="41">
        <v>41933</v>
      </c>
      <c r="B25" s="42" t="s">
        <v>428</v>
      </c>
      <c r="C25" s="4" t="s">
        <v>429</v>
      </c>
      <c r="D25" s="42">
        <v>2</v>
      </c>
    </row>
    <row r="26" spans="1:4" ht="15.75" customHeight="1">
      <c r="A26" s="41">
        <v>41933</v>
      </c>
      <c r="B26" s="42" t="s">
        <v>430</v>
      </c>
      <c r="C26" s="4" t="s">
        <v>431</v>
      </c>
      <c r="D26" s="42">
        <v>3</v>
      </c>
    </row>
    <row r="27" spans="1:4" ht="15.75" customHeight="1">
      <c r="A27" s="41">
        <v>41935</v>
      </c>
      <c r="B27" s="42" t="s">
        <v>432</v>
      </c>
      <c r="C27" s="4" t="s">
        <v>433</v>
      </c>
      <c r="D27" s="42">
        <v>2.5</v>
      </c>
    </row>
    <row r="28" spans="1:4" ht="15.75" customHeight="1">
      <c r="A28" s="41">
        <v>41938</v>
      </c>
      <c r="B28" s="42" t="s">
        <v>434</v>
      </c>
      <c r="C28" s="4" t="s">
        <v>435</v>
      </c>
      <c r="D28" s="42">
        <v>4</v>
      </c>
    </row>
    <row r="29" spans="1:4" ht="15.75" customHeight="1">
      <c r="B29" s="44"/>
      <c r="D29" s="44"/>
    </row>
    <row r="30" spans="1:4" ht="15.75" customHeight="1">
      <c r="B30" s="44"/>
      <c r="D30" s="44"/>
    </row>
    <row r="31" spans="1:4" ht="15.75" customHeight="1">
      <c r="B31" s="44"/>
      <c r="D31" s="44"/>
    </row>
    <row r="32" spans="1:4" ht="15.75" customHeight="1">
      <c r="B32" s="44"/>
      <c r="D32" s="44"/>
    </row>
    <row r="33" spans="2:4" ht="15.75" customHeight="1">
      <c r="B33" s="44"/>
      <c r="D33" s="44"/>
    </row>
    <row r="34" spans="2:4" ht="15.75" customHeight="1">
      <c r="B34" s="44"/>
      <c r="D34" s="44"/>
    </row>
    <row r="35" spans="2:4" ht="15.75" customHeight="1">
      <c r="B35" s="44"/>
      <c r="D35" s="44"/>
    </row>
    <row r="36" spans="2:4" ht="15.75" customHeight="1">
      <c r="B36" s="44"/>
      <c r="D36" s="44"/>
    </row>
    <row r="37" spans="2:4" ht="15.75" customHeight="1">
      <c r="B37" s="44"/>
      <c r="D37" s="44"/>
    </row>
    <row r="38" spans="2:4" ht="15.75" customHeight="1">
      <c r="B38" s="44"/>
      <c r="D38" s="44"/>
    </row>
    <row r="39" spans="2:4" ht="15.75" customHeight="1">
      <c r="B39" s="44"/>
      <c r="D39" s="44"/>
    </row>
    <row r="40" spans="2:4" ht="15.75" customHeight="1">
      <c r="B40" s="44"/>
      <c r="D40" s="44"/>
    </row>
    <row r="41" spans="2:4" ht="15.75" customHeight="1">
      <c r="B41" s="44"/>
      <c r="D41" s="44"/>
    </row>
    <row r="42" spans="2:4" ht="15.75" customHeight="1">
      <c r="B42" s="44"/>
      <c r="D42" s="44"/>
    </row>
    <row r="43" spans="2:4" ht="15.75" customHeight="1">
      <c r="B43" s="44"/>
      <c r="D43" s="44"/>
    </row>
    <row r="44" spans="2:4" ht="15.75" customHeight="1">
      <c r="B44" s="44"/>
      <c r="D44" s="44"/>
    </row>
    <row r="45" spans="2:4" ht="15.75" customHeight="1">
      <c r="B45" s="44"/>
      <c r="D45" s="44"/>
    </row>
    <row r="46" spans="2:4" ht="15.75" customHeight="1">
      <c r="B46" s="44"/>
      <c r="D46" s="44"/>
    </row>
    <row r="47" spans="2:4" ht="15.75" customHeight="1">
      <c r="B47" s="44"/>
      <c r="D47" s="44"/>
    </row>
    <row r="48" spans="2: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row r="106" spans="2:4" ht="15.75" customHeight="1">
      <c r="B106" s="44"/>
      <c r="D106" s="44"/>
    </row>
    <row r="107" spans="2:4" ht="15.75" customHeight="1">
      <c r="B107" s="44"/>
      <c r="D107" s="44"/>
    </row>
    <row r="108" spans="2:4" ht="15.75" customHeight="1">
      <c r="B108" s="44"/>
      <c r="D108" s="44"/>
    </row>
    <row r="109" spans="2:4" ht="15.75" customHeight="1">
      <c r="B109" s="44"/>
      <c r="D109" s="44"/>
    </row>
    <row r="110" spans="2:4" ht="15.75" customHeight="1">
      <c r="B110" s="44"/>
      <c r="D110" s="44"/>
    </row>
    <row r="111" spans="2:4" ht="15.75" customHeight="1">
      <c r="B111" s="44"/>
      <c r="D111" s="44"/>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113"/>
  <sheetViews>
    <sheetView workbookViewId="0"/>
  </sheetViews>
  <sheetFormatPr defaultColWidth="14.42578125" defaultRowHeight="15.75" customHeight="1"/>
  <cols>
    <col min="2" max="2" width="27.42578125" customWidth="1"/>
    <col min="3" max="3" width="65.7109375" customWidth="1"/>
    <col min="5" max="5" width="51.85546875" customWidth="1"/>
  </cols>
  <sheetData>
    <row r="1" spans="1:5" ht="15.75" customHeight="1">
      <c r="A1" s="71" t="s">
        <v>436</v>
      </c>
      <c r="B1" s="69"/>
      <c r="C1" s="32"/>
      <c r="D1" s="32"/>
      <c r="E1" s="33"/>
    </row>
    <row r="2" spans="1:5" ht="15.75" customHeight="1">
      <c r="A2" s="34" t="s">
        <v>437</v>
      </c>
      <c r="B2" s="34"/>
      <c r="C2" s="34"/>
      <c r="D2" s="34"/>
      <c r="E2" s="35" t="s">
        <v>438</v>
      </c>
    </row>
    <row r="3" spans="1:5" ht="15.75" customHeight="1">
      <c r="A3" s="32"/>
      <c r="B3" s="32"/>
      <c r="C3" s="32"/>
      <c r="D3" s="32"/>
      <c r="E3" s="35" t="s">
        <v>439</v>
      </c>
    </row>
    <row r="4" spans="1:5" ht="15.75" customHeight="1">
      <c r="A4" s="32"/>
      <c r="B4" s="32"/>
      <c r="C4" s="32"/>
      <c r="D4" s="32"/>
      <c r="E4" s="35" t="s">
        <v>440</v>
      </c>
    </row>
    <row r="5" spans="1:5" ht="15.75" customHeight="1">
      <c r="A5" s="32"/>
      <c r="B5" s="32"/>
      <c r="C5" s="32"/>
      <c r="D5" s="32"/>
      <c r="E5" s="35" t="s">
        <v>441</v>
      </c>
    </row>
    <row r="6" spans="1:5" ht="15.75" customHeight="1">
      <c r="A6" s="32"/>
      <c r="B6" s="32"/>
      <c r="C6" s="32"/>
      <c r="D6" s="32"/>
      <c r="E6" s="35" t="s">
        <v>442</v>
      </c>
    </row>
    <row r="7" spans="1:5" ht="15.75" customHeight="1">
      <c r="A7" s="32"/>
      <c r="B7" s="32"/>
      <c r="C7" s="32"/>
      <c r="D7" s="32"/>
      <c r="E7" s="35" t="s">
        <v>443</v>
      </c>
    </row>
    <row r="8" spans="1:5" ht="15.75" customHeight="1">
      <c r="A8" s="32"/>
      <c r="B8" s="32"/>
      <c r="C8" s="32"/>
      <c r="D8" s="32"/>
      <c r="E8" s="35" t="s">
        <v>444</v>
      </c>
    </row>
    <row r="9" spans="1:5" ht="15.75" customHeight="1">
      <c r="E9" s="35" t="s">
        <v>445</v>
      </c>
    </row>
    <row r="10" spans="1:5" ht="15.75" customHeight="1">
      <c r="E10" s="35" t="s">
        <v>446</v>
      </c>
    </row>
    <row r="12" spans="1:5" ht="15.75" customHeight="1">
      <c r="A12" s="34" t="s">
        <v>447</v>
      </c>
      <c r="B12" s="36"/>
      <c r="C12" s="36"/>
      <c r="D12" s="36"/>
    </row>
    <row r="13" spans="1:5" ht="15.75" customHeight="1">
      <c r="A13" s="32"/>
      <c r="B13" s="32"/>
      <c r="C13" s="32"/>
      <c r="D13" s="32"/>
    </row>
    <row r="14" spans="1:5" ht="15.75" customHeight="1">
      <c r="A14" s="37" t="s">
        <v>448</v>
      </c>
      <c r="B14" s="37" t="s">
        <v>449</v>
      </c>
      <c r="C14" s="37" t="s">
        <v>450</v>
      </c>
      <c r="D14" s="37" t="s">
        <v>451</v>
      </c>
    </row>
    <row r="15" spans="1:5" ht="15.75" customHeight="1">
      <c r="A15" s="38">
        <v>41918</v>
      </c>
      <c r="B15" s="39" t="s">
        <v>452</v>
      </c>
      <c r="C15" s="40" t="s">
        <v>453</v>
      </c>
      <c r="D15" s="39">
        <v>3</v>
      </c>
    </row>
    <row r="16" spans="1:5" ht="15.75" customHeight="1">
      <c r="A16" s="41">
        <v>41919</v>
      </c>
      <c r="B16" s="42" t="s">
        <v>454</v>
      </c>
      <c r="C16" s="4" t="s">
        <v>455</v>
      </c>
      <c r="D16" s="42">
        <v>2</v>
      </c>
    </row>
    <row r="17" spans="1:4" ht="15.75" customHeight="1">
      <c r="A17" s="41">
        <v>41921</v>
      </c>
      <c r="B17" s="42" t="s">
        <v>456</v>
      </c>
      <c r="C17" s="4" t="s">
        <v>457</v>
      </c>
      <c r="D17" s="42">
        <v>1.5</v>
      </c>
    </row>
    <row r="18" spans="1:4" ht="15.75" customHeight="1">
      <c r="A18" s="41">
        <v>41923</v>
      </c>
      <c r="B18" s="42" t="s">
        <v>458</v>
      </c>
      <c r="C18" s="4" t="s">
        <v>459</v>
      </c>
      <c r="D18" s="42">
        <v>6</v>
      </c>
    </row>
    <row r="19" spans="1:4" ht="15.75" customHeight="1">
      <c r="A19" s="41">
        <v>41924</v>
      </c>
      <c r="B19" s="42" t="s">
        <v>460</v>
      </c>
      <c r="C19" s="4" t="s">
        <v>461</v>
      </c>
      <c r="D19" s="42">
        <v>1</v>
      </c>
    </row>
    <row r="20" spans="1:4" ht="15.75" customHeight="1">
      <c r="A20" s="41">
        <v>41924</v>
      </c>
      <c r="B20" s="42" t="s">
        <v>462</v>
      </c>
      <c r="C20" s="4" t="s">
        <v>463</v>
      </c>
      <c r="D20" s="42">
        <v>1</v>
      </c>
    </row>
    <row r="21" spans="1:4" ht="15.75" customHeight="1">
      <c r="A21" s="38">
        <v>41927</v>
      </c>
      <c r="B21" s="39" t="s">
        <v>464</v>
      </c>
      <c r="C21" s="40" t="s">
        <v>465</v>
      </c>
      <c r="D21" s="39">
        <v>1</v>
      </c>
    </row>
    <row r="22" spans="1:4" ht="15.75" customHeight="1">
      <c r="A22" s="41">
        <v>41930</v>
      </c>
      <c r="B22" s="42" t="s">
        <v>466</v>
      </c>
      <c r="C22" s="4" t="s">
        <v>467</v>
      </c>
      <c r="D22" s="42">
        <v>2</v>
      </c>
    </row>
    <row r="23" spans="1:4" ht="15.75" customHeight="1">
      <c r="A23" s="41">
        <v>41930</v>
      </c>
      <c r="B23" s="42" t="s">
        <v>468</v>
      </c>
      <c r="C23" s="4" t="s">
        <v>469</v>
      </c>
      <c r="D23" s="42">
        <v>3</v>
      </c>
    </row>
    <row r="24" spans="1:4" ht="15.75" customHeight="1">
      <c r="A24" s="41">
        <v>41931</v>
      </c>
      <c r="B24" s="42" t="s">
        <v>470</v>
      </c>
      <c r="C24" s="4" t="s">
        <v>471</v>
      </c>
      <c r="D24" s="42">
        <v>5</v>
      </c>
    </row>
    <row r="25" spans="1:4" ht="15.75" customHeight="1">
      <c r="A25" s="40" t="s">
        <v>472</v>
      </c>
      <c r="B25" s="39" t="s">
        <v>473</v>
      </c>
      <c r="C25" s="40" t="s">
        <v>474</v>
      </c>
      <c r="D25" s="39">
        <v>3</v>
      </c>
    </row>
    <row r="26" spans="1:4" ht="15.75" customHeight="1">
      <c r="A26" s="41">
        <v>41936</v>
      </c>
      <c r="B26" s="42" t="s">
        <v>475</v>
      </c>
      <c r="C26" s="4" t="s">
        <v>476</v>
      </c>
      <c r="D26" s="42">
        <v>2</v>
      </c>
    </row>
    <row r="27" spans="1:4" ht="15.75" customHeight="1">
      <c r="A27" s="41">
        <v>41937</v>
      </c>
      <c r="B27" s="42" t="s">
        <v>477</v>
      </c>
      <c r="C27" s="4" t="s">
        <v>478</v>
      </c>
      <c r="D27" s="42">
        <v>1</v>
      </c>
    </row>
    <row r="28" spans="1:4" ht="15.75" customHeight="1">
      <c r="A28" s="41">
        <v>41937</v>
      </c>
      <c r="B28" s="42" t="s">
        <v>479</v>
      </c>
      <c r="C28" s="4" t="s">
        <v>480</v>
      </c>
      <c r="D28" s="42">
        <v>1</v>
      </c>
    </row>
    <row r="29" spans="1:4" ht="15.75" customHeight="1">
      <c r="A29" s="43">
        <v>41938</v>
      </c>
      <c r="B29" s="46" t="s">
        <v>481</v>
      </c>
      <c r="C29" s="46" t="s">
        <v>482</v>
      </c>
      <c r="D29" s="46">
        <v>4</v>
      </c>
    </row>
    <row r="30" spans="1:4" ht="15.75" customHeight="1">
      <c r="A30" s="47">
        <v>41938</v>
      </c>
      <c r="B30" s="48" t="s">
        <v>483</v>
      </c>
      <c r="C30" s="49" t="s">
        <v>484</v>
      </c>
      <c r="D30" s="48">
        <v>3</v>
      </c>
    </row>
    <row r="31" spans="1:4" ht="15.75" customHeight="1">
      <c r="B31" s="44"/>
      <c r="D31" s="44"/>
    </row>
    <row r="32" spans="1:4" ht="15.75" customHeight="1">
      <c r="B32" s="44"/>
      <c r="D32" s="44"/>
    </row>
    <row r="33" spans="2:4" ht="15.75" customHeight="1">
      <c r="B33" s="44"/>
      <c r="D33" s="44"/>
    </row>
    <row r="34" spans="2:4" ht="15.75" customHeight="1">
      <c r="B34" s="44"/>
      <c r="D34" s="44"/>
    </row>
    <row r="35" spans="2:4" ht="15.75" customHeight="1">
      <c r="B35" s="44"/>
      <c r="D35" s="44"/>
    </row>
    <row r="36" spans="2:4" ht="15.75" customHeight="1">
      <c r="B36" s="44"/>
      <c r="D36" s="44"/>
    </row>
    <row r="37" spans="2:4" ht="15.75" customHeight="1">
      <c r="B37" s="44"/>
      <c r="D37" s="44"/>
    </row>
    <row r="38" spans="2:4" ht="15.75" customHeight="1">
      <c r="B38" s="44"/>
      <c r="D38" s="44"/>
    </row>
    <row r="39" spans="2:4" ht="15.75" customHeight="1">
      <c r="B39" s="44"/>
      <c r="D39" s="44"/>
    </row>
    <row r="40" spans="2:4" ht="15.75" customHeight="1">
      <c r="B40" s="44"/>
      <c r="D40" s="44"/>
    </row>
    <row r="41" spans="2:4" ht="15.75" customHeight="1">
      <c r="B41" s="44"/>
      <c r="D41" s="44"/>
    </row>
    <row r="42" spans="2:4" ht="15.75" customHeight="1">
      <c r="B42" s="44"/>
      <c r="D42" s="44"/>
    </row>
    <row r="43" spans="2:4" ht="15.75" customHeight="1">
      <c r="B43" s="44"/>
      <c r="D43" s="44"/>
    </row>
    <row r="44" spans="2:4" ht="15.75" customHeight="1">
      <c r="B44" s="44"/>
      <c r="D44" s="44"/>
    </row>
    <row r="45" spans="2:4" ht="15.75" customHeight="1">
      <c r="B45" s="44"/>
      <c r="D45" s="44"/>
    </row>
    <row r="46" spans="2:4" ht="15.75" customHeight="1">
      <c r="B46" s="44"/>
      <c r="D46" s="44"/>
    </row>
    <row r="47" spans="2:4" ht="15.75" customHeight="1">
      <c r="B47" s="44"/>
      <c r="D47" s="44"/>
    </row>
    <row r="48" spans="2: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row r="106" spans="2:4" ht="15.75" customHeight="1">
      <c r="B106" s="44"/>
      <c r="D106" s="44"/>
    </row>
    <row r="107" spans="2:4" ht="15.75" customHeight="1">
      <c r="B107" s="44"/>
      <c r="D107" s="44"/>
    </row>
    <row r="108" spans="2:4" ht="15.75" customHeight="1">
      <c r="B108" s="44"/>
      <c r="D108" s="44"/>
    </row>
    <row r="109" spans="2:4" ht="15.75" customHeight="1">
      <c r="B109" s="44"/>
      <c r="D109" s="44"/>
    </row>
    <row r="110" spans="2:4" ht="15.75" customHeight="1">
      <c r="B110" s="44"/>
      <c r="D110" s="44"/>
    </row>
    <row r="111" spans="2:4" ht="15.75" customHeight="1">
      <c r="B111" s="44"/>
      <c r="D111" s="44"/>
    </row>
    <row r="112" spans="2:4" ht="15.75" customHeight="1">
      <c r="B112" s="44"/>
      <c r="D112" s="44"/>
    </row>
    <row r="113" spans="2:4" ht="15.75" customHeight="1">
      <c r="B113" s="44"/>
      <c r="D113" s="44"/>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110"/>
  <sheetViews>
    <sheetView workbookViewId="0"/>
  </sheetViews>
  <sheetFormatPr defaultColWidth="14.42578125" defaultRowHeight="15.75" customHeight="1"/>
  <cols>
    <col min="2" max="2" width="15.28515625" customWidth="1"/>
    <col min="3" max="3" width="46.42578125" customWidth="1"/>
    <col min="5" max="5" width="51.85546875" customWidth="1"/>
  </cols>
  <sheetData>
    <row r="1" spans="1:5" ht="15.75" customHeight="1">
      <c r="A1" s="71" t="s">
        <v>485</v>
      </c>
      <c r="B1" s="69"/>
      <c r="C1" s="32"/>
      <c r="D1" s="32"/>
      <c r="E1" s="33"/>
    </row>
    <row r="2" spans="1:5" ht="15.75" customHeight="1">
      <c r="A2" s="34" t="s">
        <v>486</v>
      </c>
      <c r="B2" s="34"/>
      <c r="C2" s="34"/>
      <c r="D2" s="34"/>
      <c r="E2" s="35" t="s">
        <v>487</v>
      </c>
    </row>
    <row r="3" spans="1:5" ht="15.75" customHeight="1">
      <c r="A3" s="32"/>
      <c r="B3" s="32"/>
      <c r="C3" s="32"/>
      <c r="D3" s="32"/>
      <c r="E3" s="35" t="s">
        <v>488</v>
      </c>
    </row>
    <row r="4" spans="1:5" ht="15.75" customHeight="1">
      <c r="A4" s="32"/>
      <c r="B4" s="32"/>
      <c r="C4" s="32"/>
      <c r="D4" s="32"/>
      <c r="E4" s="35" t="s">
        <v>489</v>
      </c>
    </row>
    <row r="5" spans="1:5" ht="15.75" customHeight="1">
      <c r="A5" s="32"/>
      <c r="B5" s="32"/>
      <c r="C5" s="32"/>
      <c r="D5" s="32"/>
      <c r="E5" s="35" t="s">
        <v>490</v>
      </c>
    </row>
    <row r="6" spans="1:5" ht="15.75" customHeight="1">
      <c r="A6" s="32"/>
      <c r="B6" s="32"/>
      <c r="C6" s="32"/>
      <c r="D6" s="32"/>
      <c r="E6" s="35" t="s">
        <v>491</v>
      </c>
    </row>
    <row r="7" spans="1:5" ht="15.75" customHeight="1">
      <c r="A7" s="32"/>
      <c r="B7" s="32"/>
      <c r="C7" s="32"/>
      <c r="D7" s="32"/>
      <c r="E7" s="35" t="s">
        <v>492</v>
      </c>
    </row>
    <row r="8" spans="1:5" ht="15.75" customHeight="1">
      <c r="A8" s="32"/>
      <c r="B8" s="32"/>
      <c r="C8" s="32"/>
      <c r="D8" s="32"/>
      <c r="E8" s="35" t="s">
        <v>493</v>
      </c>
    </row>
    <row r="9" spans="1:5" ht="15.75" customHeight="1">
      <c r="E9" s="35" t="s">
        <v>494</v>
      </c>
    </row>
    <row r="10" spans="1:5" ht="15.75" customHeight="1">
      <c r="E10" s="35" t="s">
        <v>495</v>
      </c>
    </row>
    <row r="12" spans="1:5" ht="15.75" customHeight="1">
      <c r="A12" s="34" t="s">
        <v>496</v>
      </c>
      <c r="B12" s="36"/>
      <c r="C12" s="36"/>
      <c r="D12" s="36"/>
    </row>
    <row r="13" spans="1:5" ht="15.75" customHeight="1">
      <c r="A13" s="32"/>
      <c r="B13" s="32"/>
      <c r="C13" s="32"/>
      <c r="D13" s="32"/>
    </row>
    <row r="14" spans="1:5" ht="15.75" customHeight="1">
      <c r="A14" s="37" t="s">
        <v>497</v>
      </c>
      <c r="B14" s="37" t="s">
        <v>498</v>
      </c>
      <c r="C14" s="37" t="s">
        <v>499</v>
      </c>
      <c r="D14" s="37" t="s">
        <v>500</v>
      </c>
    </row>
    <row r="15" spans="1:5" ht="15.75" customHeight="1">
      <c r="A15" s="38">
        <v>41918</v>
      </c>
      <c r="B15" s="39" t="s">
        <v>501</v>
      </c>
      <c r="C15" s="40" t="s">
        <v>502</v>
      </c>
      <c r="D15" s="42">
        <v>1.5</v>
      </c>
    </row>
    <row r="16" spans="1:5" ht="15.75" customHeight="1">
      <c r="A16" s="41">
        <v>41918</v>
      </c>
      <c r="B16" s="51" t="s">
        <v>503</v>
      </c>
      <c r="C16" s="42" t="s">
        <v>504</v>
      </c>
      <c r="D16" s="46">
        <v>2</v>
      </c>
    </row>
    <row r="17" spans="1:5" ht="15.75" customHeight="1">
      <c r="A17" s="41">
        <v>41920</v>
      </c>
      <c r="B17" s="42" t="s">
        <v>505</v>
      </c>
      <c r="C17" s="4" t="s">
        <v>506</v>
      </c>
      <c r="D17" s="42">
        <v>4</v>
      </c>
    </row>
    <row r="18" spans="1:5" ht="15.75" customHeight="1">
      <c r="A18" s="41">
        <v>41921</v>
      </c>
      <c r="B18" s="42" t="s">
        <v>507</v>
      </c>
      <c r="C18" s="4" t="s">
        <v>508</v>
      </c>
      <c r="D18" s="42">
        <v>2</v>
      </c>
    </row>
    <row r="19" spans="1:5" ht="15.75" customHeight="1">
      <c r="A19" s="41">
        <v>41922</v>
      </c>
      <c r="B19" s="42" t="s">
        <v>509</v>
      </c>
      <c r="C19" s="4" t="s">
        <v>510</v>
      </c>
      <c r="D19" s="42">
        <v>0.5</v>
      </c>
    </row>
    <row r="20" spans="1:5" ht="15.75" customHeight="1">
      <c r="A20" s="41">
        <v>41923</v>
      </c>
      <c r="B20" s="42" t="s">
        <v>511</v>
      </c>
      <c r="C20" s="4" t="s">
        <v>512</v>
      </c>
      <c r="D20" s="42">
        <v>3</v>
      </c>
    </row>
    <row r="21" spans="1:5" ht="15.75" customHeight="1">
      <c r="A21" s="38">
        <v>41927</v>
      </c>
      <c r="B21" s="39" t="s">
        <v>513</v>
      </c>
      <c r="C21" s="40" t="s">
        <v>514</v>
      </c>
      <c r="D21" s="39">
        <v>1</v>
      </c>
    </row>
    <row r="22" spans="1:5" ht="15.75" customHeight="1">
      <c r="A22" s="41">
        <v>41929</v>
      </c>
      <c r="B22" s="42" t="s">
        <v>515</v>
      </c>
      <c r="C22" s="4" t="s">
        <v>516</v>
      </c>
      <c r="D22" s="42">
        <v>3</v>
      </c>
    </row>
    <row r="23" spans="1:5" ht="15.75" customHeight="1">
      <c r="A23" s="41">
        <v>41930</v>
      </c>
      <c r="B23" s="42" t="s">
        <v>517</v>
      </c>
      <c r="C23" s="4" t="s">
        <v>518</v>
      </c>
      <c r="D23" s="42">
        <v>3</v>
      </c>
    </row>
    <row r="24" spans="1:5" ht="15.75" customHeight="1">
      <c r="A24" s="41">
        <v>41930</v>
      </c>
      <c r="B24" s="42" t="s">
        <v>519</v>
      </c>
      <c r="C24" s="4" t="s">
        <v>520</v>
      </c>
      <c r="D24" s="42">
        <v>0.5</v>
      </c>
    </row>
    <row r="25" spans="1:5" ht="15.75" customHeight="1">
      <c r="A25" s="41">
        <v>41931</v>
      </c>
      <c r="B25" s="42" t="s">
        <v>521</v>
      </c>
      <c r="C25" s="4" t="s">
        <v>522</v>
      </c>
      <c r="D25" s="42">
        <v>3</v>
      </c>
    </row>
    <row r="26" spans="1:5" ht="15.75" customHeight="1">
      <c r="A26" s="41">
        <v>41931</v>
      </c>
      <c r="B26" s="42" t="s">
        <v>523</v>
      </c>
      <c r="C26" s="4" t="s">
        <v>524</v>
      </c>
      <c r="D26" s="42">
        <v>4</v>
      </c>
    </row>
    <row r="27" spans="1:5" ht="15.75" customHeight="1">
      <c r="A27" s="3"/>
      <c r="B27" s="2"/>
      <c r="C27" s="2"/>
      <c r="D27" s="2"/>
    </row>
    <row r="28" spans="1:5" ht="15.75" customHeight="1">
      <c r="A28" s="41">
        <v>41932</v>
      </c>
      <c r="B28" s="42" t="s">
        <v>525</v>
      </c>
      <c r="C28" s="4" t="s">
        <v>526</v>
      </c>
      <c r="D28" s="42">
        <v>2</v>
      </c>
    </row>
    <row r="29" spans="1:5" ht="15.75" customHeight="1">
      <c r="A29" s="41">
        <v>41934</v>
      </c>
      <c r="B29" s="42" t="s">
        <v>527</v>
      </c>
      <c r="C29" s="4" t="s">
        <v>528</v>
      </c>
      <c r="D29" s="42">
        <v>4</v>
      </c>
    </row>
    <row r="30" spans="1:5" ht="15.75" customHeight="1">
      <c r="A30" s="41">
        <v>41935</v>
      </c>
      <c r="B30" s="42" t="s">
        <v>529</v>
      </c>
      <c r="C30" s="4" t="s">
        <v>530</v>
      </c>
      <c r="D30" s="42">
        <v>4</v>
      </c>
    </row>
    <row r="31" spans="1:5" ht="15.75" customHeight="1">
      <c r="A31" s="41">
        <v>41935</v>
      </c>
      <c r="B31" s="42" t="s">
        <v>531</v>
      </c>
      <c r="C31" s="4" t="s">
        <v>532</v>
      </c>
      <c r="D31" s="42">
        <v>1</v>
      </c>
    </row>
    <row r="32" spans="1:5" ht="15.75" customHeight="1">
      <c r="A32" s="41">
        <v>41936</v>
      </c>
      <c r="B32" s="42" t="s">
        <v>533</v>
      </c>
      <c r="C32" s="4" t="s">
        <v>534</v>
      </c>
      <c r="D32" s="42">
        <v>1.5</v>
      </c>
      <c r="E32" s="4"/>
    </row>
    <row r="33" spans="1:5" ht="15.75" customHeight="1">
      <c r="A33" s="41">
        <v>41937</v>
      </c>
      <c r="B33" s="42" t="s">
        <v>535</v>
      </c>
      <c r="C33" s="4" t="s">
        <v>536</v>
      </c>
      <c r="D33" s="42">
        <v>4</v>
      </c>
      <c r="E33" s="4"/>
    </row>
    <row r="34" spans="1:5" ht="15.75" customHeight="1">
      <c r="A34" s="41">
        <v>41938</v>
      </c>
      <c r="B34" s="42" t="s">
        <v>537</v>
      </c>
      <c r="C34" s="4" t="s">
        <v>538</v>
      </c>
      <c r="D34" s="42">
        <v>2</v>
      </c>
      <c r="E34" s="4"/>
    </row>
    <row r="35" spans="1:5" ht="15.75" customHeight="1">
      <c r="A35" s="41">
        <v>41938</v>
      </c>
      <c r="B35" s="42" t="s">
        <v>539</v>
      </c>
      <c r="C35" s="4" t="s">
        <v>540</v>
      </c>
      <c r="D35" s="42">
        <v>5</v>
      </c>
      <c r="E35" s="4"/>
    </row>
    <row r="36" spans="1:5" ht="15.75" customHeight="1">
      <c r="B36" s="44"/>
      <c r="D36" s="44"/>
      <c r="E36" s="4"/>
    </row>
    <row r="37" spans="1:5" ht="15.75" customHeight="1">
      <c r="B37" s="44"/>
      <c r="D37" s="44"/>
      <c r="E37" s="4"/>
    </row>
    <row r="38" spans="1:5" ht="15.75" customHeight="1">
      <c r="B38" s="44"/>
      <c r="D38" s="44"/>
    </row>
    <row r="39" spans="1:5" ht="15.75" customHeight="1">
      <c r="B39" s="44"/>
      <c r="D39" s="44"/>
    </row>
    <row r="40" spans="1:5" ht="15.75" customHeight="1">
      <c r="B40" s="44"/>
      <c r="D40" s="44"/>
    </row>
    <row r="41" spans="1:5" ht="15.75" customHeight="1">
      <c r="B41" s="44"/>
      <c r="D41" s="44"/>
    </row>
    <row r="42" spans="1:5" ht="15.75" customHeight="1">
      <c r="B42" s="44"/>
      <c r="D42" s="44"/>
    </row>
    <row r="43" spans="1:5" ht="15.75" customHeight="1">
      <c r="B43" s="44"/>
      <c r="D43" s="44"/>
    </row>
    <row r="44" spans="1:5" ht="15.75" customHeight="1">
      <c r="B44" s="44"/>
      <c r="D44" s="44"/>
    </row>
    <row r="45" spans="1:5" ht="15.75" customHeight="1">
      <c r="B45" s="44"/>
      <c r="D45" s="44"/>
    </row>
    <row r="46" spans="1:5" ht="15.75" customHeight="1">
      <c r="B46" s="44"/>
      <c r="D46" s="44"/>
    </row>
    <row r="47" spans="1:5" ht="15.75" customHeight="1">
      <c r="B47" s="44"/>
      <c r="D47" s="44"/>
    </row>
    <row r="48" spans="1:5"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row r="106" spans="2:4" ht="15.75" customHeight="1">
      <c r="B106" s="44"/>
      <c r="D106" s="44"/>
    </row>
    <row r="107" spans="2:4" ht="15.75" customHeight="1">
      <c r="B107" s="44"/>
      <c r="D107" s="44"/>
    </row>
    <row r="108" spans="2:4" ht="15.75" customHeight="1">
      <c r="B108" s="44"/>
      <c r="D108" s="44"/>
    </row>
    <row r="109" spans="2:4" ht="15.75" customHeight="1">
      <c r="B109" s="44"/>
      <c r="D109" s="44"/>
    </row>
    <row r="110" spans="2:4" ht="15.75" customHeight="1">
      <c r="B110" s="44"/>
      <c r="D110" s="44"/>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115"/>
  <sheetViews>
    <sheetView workbookViewId="0"/>
  </sheetViews>
  <sheetFormatPr defaultColWidth="14.42578125" defaultRowHeight="15.75" customHeight="1"/>
  <cols>
    <col min="2" max="2" width="29.5703125" customWidth="1"/>
    <col min="3" max="3" width="64.7109375" customWidth="1"/>
    <col min="5" max="5" width="51.85546875" customWidth="1"/>
  </cols>
  <sheetData>
    <row r="1" spans="1:5" ht="15.75" customHeight="1">
      <c r="A1" s="71" t="s">
        <v>541</v>
      </c>
      <c r="B1" s="69"/>
      <c r="C1" s="32"/>
      <c r="D1" s="32"/>
      <c r="E1" s="33"/>
    </row>
    <row r="2" spans="1:5" ht="15.75" customHeight="1">
      <c r="A2" s="34" t="s">
        <v>542</v>
      </c>
      <c r="B2" s="34"/>
      <c r="C2" s="34"/>
      <c r="D2" s="34"/>
      <c r="E2" s="35" t="s">
        <v>543</v>
      </c>
    </row>
    <row r="3" spans="1:5" ht="15.75" customHeight="1">
      <c r="A3" s="32"/>
      <c r="B3" s="32"/>
      <c r="C3" s="32"/>
      <c r="D3" s="32"/>
      <c r="E3" s="35" t="s">
        <v>544</v>
      </c>
    </row>
    <row r="4" spans="1:5" ht="15.75" customHeight="1">
      <c r="A4" s="32"/>
      <c r="B4" s="32"/>
      <c r="C4" s="32"/>
      <c r="D4" s="32"/>
      <c r="E4" s="35" t="s">
        <v>545</v>
      </c>
    </row>
    <row r="5" spans="1:5" ht="15.75" customHeight="1">
      <c r="A5" s="32"/>
      <c r="B5" s="32"/>
      <c r="C5" s="32"/>
      <c r="D5" s="32"/>
      <c r="E5" s="35" t="s">
        <v>546</v>
      </c>
    </row>
    <row r="6" spans="1:5" ht="15.75" customHeight="1">
      <c r="A6" s="32"/>
      <c r="B6" s="32"/>
      <c r="C6" s="32"/>
      <c r="D6" s="32"/>
      <c r="E6" s="35" t="s">
        <v>547</v>
      </c>
    </row>
    <row r="7" spans="1:5" ht="15.75" customHeight="1">
      <c r="A7" s="32"/>
      <c r="B7" s="32"/>
      <c r="C7" s="32"/>
      <c r="D7" s="32"/>
      <c r="E7" s="35" t="s">
        <v>548</v>
      </c>
    </row>
    <row r="8" spans="1:5" ht="15.75" customHeight="1">
      <c r="A8" s="32"/>
      <c r="B8" s="32"/>
      <c r="C8" s="32"/>
      <c r="D8" s="32"/>
      <c r="E8" s="35" t="s">
        <v>549</v>
      </c>
    </row>
    <row r="9" spans="1:5" ht="15.75" customHeight="1">
      <c r="E9" s="35" t="s">
        <v>550</v>
      </c>
    </row>
    <row r="10" spans="1:5" ht="15.75" customHeight="1">
      <c r="E10" s="35" t="s">
        <v>551</v>
      </c>
    </row>
    <row r="12" spans="1:5" ht="15.75" customHeight="1">
      <c r="A12" s="34" t="s">
        <v>552</v>
      </c>
      <c r="B12" s="36"/>
      <c r="C12" s="36"/>
      <c r="D12" s="36"/>
    </row>
    <row r="13" spans="1:5" ht="15.75" customHeight="1">
      <c r="A13" s="32"/>
      <c r="B13" s="32"/>
      <c r="C13" s="32"/>
      <c r="D13" s="32"/>
    </row>
    <row r="14" spans="1:5" ht="15.75" customHeight="1">
      <c r="A14" s="37" t="s">
        <v>553</v>
      </c>
      <c r="B14" s="37" t="s">
        <v>554</v>
      </c>
      <c r="C14" s="37" t="s">
        <v>555</v>
      </c>
      <c r="D14" s="37" t="s">
        <v>556</v>
      </c>
    </row>
    <row r="15" spans="1:5" ht="15.75" customHeight="1">
      <c r="A15" s="41">
        <v>41919</v>
      </c>
      <c r="B15" s="52" t="s">
        <v>557</v>
      </c>
      <c r="C15" s="53" t="s">
        <v>558</v>
      </c>
      <c r="D15" s="42">
        <v>1.5</v>
      </c>
    </row>
    <row r="16" spans="1:5" ht="15.75" customHeight="1">
      <c r="A16" s="41">
        <v>41919</v>
      </c>
      <c r="B16" s="42" t="s">
        <v>559</v>
      </c>
      <c r="C16" s="4" t="s">
        <v>560</v>
      </c>
      <c r="D16" s="42">
        <v>1.5</v>
      </c>
    </row>
    <row r="17" spans="1:4" ht="15.75" customHeight="1">
      <c r="A17" s="41">
        <v>41921</v>
      </c>
      <c r="B17" s="42" t="s">
        <v>561</v>
      </c>
      <c r="C17" s="4" t="s">
        <v>562</v>
      </c>
      <c r="D17" s="42">
        <v>2</v>
      </c>
    </row>
    <row r="18" spans="1:4" ht="15.75" customHeight="1">
      <c r="A18" s="41">
        <v>41922</v>
      </c>
      <c r="B18" s="42" t="s">
        <v>563</v>
      </c>
      <c r="C18" s="4" t="s">
        <v>564</v>
      </c>
      <c r="D18" s="42">
        <v>4</v>
      </c>
    </row>
    <row r="19" spans="1:4" ht="15.75" customHeight="1">
      <c r="A19" s="41">
        <v>41923</v>
      </c>
      <c r="B19" s="42" t="s">
        <v>565</v>
      </c>
      <c r="C19" s="4" t="s">
        <v>566</v>
      </c>
      <c r="D19" s="42">
        <v>2</v>
      </c>
    </row>
    <row r="20" spans="1:4" ht="15.75" customHeight="1">
      <c r="A20" s="41">
        <v>41923</v>
      </c>
      <c r="B20" s="42" t="s">
        <v>567</v>
      </c>
      <c r="C20" s="46" t="s">
        <v>568</v>
      </c>
      <c r="D20" s="46">
        <v>3</v>
      </c>
    </row>
    <row r="21" spans="1:4" ht="15.75" customHeight="1">
      <c r="A21" s="41">
        <v>41924</v>
      </c>
      <c r="B21" s="54" t="s">
        <v>569</v>
      </c>
      <c r="C21" s="51" t="s">
        <v>570</v>
      </c>
      <c r="D21" s="42">
        <v>4</v>
      </c>
    </row>
    <row r="22" spans="1:4" ht="15.75" customHeight="1">
      <c r="A22" s="47">
        <v>41924</v>
      </c>
      <c r="B22" s="48" t="s">
        <v>571</v>
      </c>
      <c r="C22" s="55" t="s">
        <v>572</v>
      </c>
      <c r="D22" s="48">
        <v>3</v>
      </c>
    </row>
    <row r="23" spans="1:4" ht="15.75" customHeight="1">
      <c r="A23" s="41">
        <v>41925</v>
      </c>
      <c r="B23" s="42" t="s">
        <v>573</v>
      </c>
      <c r="C23" s="53" t="s">
        <v>574</v>
      </c>
      <c r="D23" s="42">
        <v>3</v>
      </c>
    </row>
    <row r="24" spans="1:4" ht="15.75" customHeight="1">
      <c r="A24" s="41">
        <v>41926</v>
      </c>
      <c r="B24" s="42" t="s">
        <v>575</v>
      </c>
      <c r="C24" s="53" t="s">
        <v>576</v>
      </c>
      <c r="D24" s="42">
        <v>6</v>
      </c>
    </row>
    <row r="25" spans="1:4" ht="15.75" customHeight="1">
      <c r="A25" s="41">
        <v>41927</v>
      </c>
      <c r="B25" s="42" t="s">
        <v>577</v>
      </c>
      <c r="C25" s="53" t="s">
        <v>578</v>
      </c>
      <c r="D25" s="42">
        <v>8</v>
      </c>
    </row>
    <row r="26" spans="1:4" ht="15.75" customHeight="1">
      <c r="A26" s="41">
        <v>41928</v>
      </c>
      <c r="B26" s="42" t="s">
        <v>579</v>
      </c>
      <c r="C26" s="53" t="s">
        <v>580</v>
      </c>
      <c r="D26" s="42">
        <v>2</v>
      </c>
    </row>
    <row r="27" spans="1:4" ht="15.75" customHeight="1">
      <c r="A27" s="47">
        <v>41928</v>
      </c>
      <c r="B27" s="48" t="s">
        <v>581</v>
      </c>
      <c r="C27" s="55" t="s">
        <v>582</v>
      </c>
      <c r="D27" s="48">
        <v>1</v>
      </c>
    </row>
    <row r="28" spans="1:4" ht="15.75" customHeight="1">
      <c r="A28" s="41">
        <v>41933</v>
      </c>
      <c r="B28" s="42" t="s">
        <v>583</v>
      </c>
      <c r="C28" s="4" t="s">
        <v>584</v>
      </c>
      <c r="D28" s="42">
        <v>0.5</v>
      </c>
    </row>
    <row r="29" spans="1:4" ht="15.75" customHeight="1">
      <c r="A29" s="41">
        <v>41933</v>
      </c>
      <c r="B29" s="42" t="s">
        <v>585</v>
      </c>
      <c r="C29" s="4" t="s">
        <v>586</v>
      </c>
      <c r="D29" s="42">
        <v>3</v>
      </c>
    </row>
    <row r="30" spans="1:4" ht="15.75" customHeight="1">
      <c r="A30" s="41">
        <v>41933</v>
      </c>
      <c r="B30" s="42" t="s">
        <v>587</v>
      </c>
      <c r="C30" s="4" t="s">
        <v>588</v>
      </c>
      <c r="D30" s="42">
        <v>1.5</v>
      </c>
    </row>
    <row r="31" spans="1:4" ht="15.75" customHeight="1">
      <c r="A31" s="41">
        <v>41934</v>
      </c>
      <c r="B31" s="42" t="s">
        <v>589</v>
      </c>
      <c r="C31" s="53" t="s">
        <v>590</v>
      </c>
      <c r="D31" s="42">
        <v>1</v>
      </c>
    </row>
    <row r="32" spans="1:4" ht="15.75" customHeight="1">
      <c r="A32" s="41">
        <v>41937</v>
      </c>
      <c r="B32" s="42" t="s">
        <v>591</v>
      </c>
      <c r="C32" s="53" t="s">
        <v>592</v>
      </c>
      <c r="D32" s="42">
        <v>4</v>
      </c>
    </row>
    <row r="33" spans="1:4" ht="15.75" customHeight="1">
      <c r="A33" s="41">
        <v>41937</v>
      </c>
      <c r="B33" s="42" t="s">
        <v>593</v>
      </c>
      <c r="C33" s="4" t="s">
        <v>594</v>
      </c>
      <c r="D33" s="42">
        <v>2</v>
      </c>
    </row>
    <row r="34" spans="1:4" ht="15.75" customHeight="1">
      <c r="A34" s="41">
        <v>41938</v>
      </c>
      <c r="B34" s="42" t="s">
        <v>595</v>
      </c>
      <c r="C34" s="4" t="s">
        <v>596</v>
      </c>
      <c r="D34" s="42">
        <v>5</v>
      </c>
    </row>
    <row r="35" spans="1:4" ht="15.75" customHeight="1">
      <c r="A35" s="41">
        <v>41938</v>
      </c>
      <c r="B35" s="42" t="s">
        <v>597</v>
      </c>
      <c r="C35" s="4" t="s">
        <v>598</v>
      </c>
      <c r="D35" s="42">
        <v>1.5</v>
      </c>
    </row>
    <row r="36" spans="1:4" ht="15.75" customHeight="1">
      <c r="A36" s="41">
        <v>41938</v>
      </c>
      <c r="B36" s="42" t="s">
        <v>599</v>
      </c>
      <c r="C36" s="4" t="s">
        <v>600</v>
      </c>
      <c r="D36" s="42">
        <v>1.5</v>
      </c>
    </row>
    <row r="37" spans="1:4" ht="15.75" customHeight="1">
      <c r="B37" s="44"/>
      <c r="D37" s="44"/>
    </row>
    <row r="38" spans="1:4" ht="15.75" customHeight="1">
      <c r="B38" s="44"/>
      <c r="D38" s="44"/>
    </row>
    <row r="39" spans="1:4" ht="15.75" customHeight="1">
      <c r="B39" s="44"/>
      <c r="D39" s="44"/>
    </row>
    <row r="40" spans="1:4" ht="15.75" customHeight="1">
      <c r="B40" s="44"/>
      <c r="D40" s="44"/>
    </row>
    <row r="41" spans="1:4" ht="15.75" customHeight="1">
      <c r="B41" s="44"/>
      <c r="D41" s="44"/>
    </row>
    <row r="42" spans="1:4" ht="15.75" customHeight="1">
      <c r="B42" s="44"/>
      <c r="D42" s="44"/>
    </row>
    <row r="43" spans="1:4" ht="15.75" customHeight="1">
      <c r="B43" s="44"/>
      <c r="D43" s="44"/>
    </row>
    <row r="44" spans="1:4" ht="15.75" customHeight="1">
      <c r="B44" s="44"/>
      <c r="D44" s="44"/>
    </row>
    <row r="45" spans="1:4" ht="15.75" customHeight="1">
      <c r="B45" s="44"/>
      <c r="D45" s="44"/>
    </row>
    <row r="46" spans="1:4" ht="15.75" customHeight="1">
      <c r="B46" s="44"/>
      <c r="D46" s="44"/>
    </row>
    <row r="47" spans="1:4" ht="15.75" customHeight="1">
      <c r="B47" s="44"/>
      <c r="D47" s="44"/>
    </row>
    <row r="48" spans="1:4" ht="15.75" customHeight="1">
      <c r="B48" s="44"/>
      <c r="D48" s="44"/>
    </row>
    <row r="49" spans="2:4" ht="15.75" customHeight="1">
      <c r="B49" s="44"/>
      <c r="D49" s="44"/>
    </row>
    <row r="50" spans="2:4" ht="15.75" customHeight="1">
      <c r="B50" s="44"/>
      <c r="D50" s="44"/>
    </row>
    <row r="51" spans="2:4" ht="15.75" customHeight="1">
      <c r="B51" s="44"/>
      <c r="D51" s="44"/>
    </row>
    <row r="52" spans="2:4" ht="15.75" customHeight="1">
      <c r="B52" s="44"/>
      <c r="D52" s="44"/>
    </row>
    <row r="53" spans="2:4" ht="15.75" customHeight="1">
      <c r="B53" s="44"/>
      <c r="D53" s="44"/>
    </row>
    <row r="54" spans="2:4" ht="15.75" customHeight="1">
      <c r="B54" s="44"/>
      <c r="D54" s="44"/>
    </row>
    <row r="55" spans="2:4" ht="15.75" customHeight="1">
      <c r="B55" s="44"/>
      <c r="D55" s="44"/>
    </row>
    <row r="56" spans="2:4" ht="15.75" customHeight="1">
      <c r="B56" s="44"/>
      <c r="D56" s="44"/>
    </row>
    <row r="57" spans="2:4" ht="15.75" customHeight="1">
      <c r="B57" s="44"/>
      <c r="D57" s="44"/>
    </row>
    <row r="58" spans="2:4" ht="15.75" customHeight="1">
      <c r="B58" s="44"/>
      <c r="D58" s="44"/>
    </row>
    <row r="59" spans="2:4" ht="15.75" customHeight="1">
      <c r="B59" s="44"/>
      <c r="D59" s="44"/>
    </row>
    <row r="60" spans="2:4" ht="15.75" customHeight="1">
      <c r="B60" s="44"/>
      <c r="D60" s="44"/>
    </row>
    <row r="61" spans="2:4" ht="15.75" customHeight="1">
      <c r="B61" s="44"/>
      <c r="D61" s="44"/>
    </row>
    <row r="62" spans="2:4" ht="15.75" customHeight="1">
      <c r="B62" s="44"/>
      <c r="D62" s="44"/>
    </row>
    <row r="63" spans="2:4" ht="15.75" customHeight="1">
      <c r="B63" s="44"/>
      <c r="D63" s="44"/>
    </row>
    <row r="64" spans="2:4" ht="15.75" customHeight="1">
      <c r="B64" s="44"/>
      <c r="D64" s="44"/>
    </row>
    <row r="65" spans="2:4" ht="15.75" customHeight="1">
      <c r="B65" s="44"/>
      <c r="D65" s="44"/>
    </row>
    <row r="66" spans="2:4" ht="15.75" customHeight="1">
      <c r="B66" s="44"/>
      <c r="D66" s="44"/>
    </row>
    <row r="67" spans="2:4" ht="15.75" customHeight="1">
      <c r="B67" s="44"/>
      <c r="D67" s="44"/>
    </row>
    <row r="68" spans="2:4" ht="15.75" customHeight="1">
      <c r="B68" s="44"/>
      <c r="D68" s="44"/>
    </row>
    <row r="69" spans="2:4" ht="15.75" customHeight="1">
      <c r="B69" s="44"/>
      <c r="D69" s="44"/>
    </row>
    <row r="70" spans="2:4" ht="15.75" customHeight="1">
      <c r="B70" s="44"/>
      <c r="D70" s="44"/>
    </row>
    <row r="71" spans="2:4" ht="15.75" customHeight="1">
      <c r="B71" s="44"/>
      <c r="D71" s="44"/>
    </row>
    <row r="72" spans="2:4" ht="15.75" customHeight="1">
      <c r="B72" s="44"/>
      <c r="D72" s="44"/>
    </row>
    <row r="73" spans="2:4" ht="15.75" customHeight="1">
      <c r="B73" s="44"/>
      <c r="D73" s="44"/>
    </row>
    <row r="74" spans="2:4" ht="15.75" customHeight="1">
      <c r="B74" s="44"/>
      <c r="D74" s="44"/>
    </row>
    <row r="75" spans="2:4" ht="15.75" customHeight="1">
      <c r="B75" s="44"/>
      <c r="D75" s="44"/>
    </row>
    <row r="76" spans="2:4" ht="15.75" customHeight="1">
      <c r="B76" s="44"/>
      <c r="D76" s="44"/>
    </row>
    <row r="77" spans="2:4" ht="15.75" customHeight="1">
      <c r="B77" s="44"/>
      <c r="D77" s="44"/>
    </row>
    <row r="78" spans="2:4" ht="15.75" customHeight="1">
      <c r="B78" s="44"/>
      <c r="D78" s="44"/>
    </row>
    <row r="79" spans="2:4" ht="15.75" customHeight="1">
      <c r="B79" s="44"/>
      <c r="D79" s="44"/>
    </row>
    <row r="80" spans="2:4" ht="15.75" customHeight="1">
      <c r="B80" s="44"/>
      <c r="D80" s="44"/>
    </row>
    <row r="81" spans="2:4" ht="15.75" customHeight="1">
      <c r="B81" s="44"/>
      <c r="D81" s="44"/>
    </row>
    <row r="82" spans="2:4" ht="15.75" customHeight="1">
      <c r="B82" s="44"/>
      <c r="D82" s="44"/>
    </row>
    <row r="83" spans="2:4" ht="15.75" customHeight="1">
      <c r="B83" s="44"/>
      <c r="D83" s="44"/>
    </row>
    <row r="84" spans="2:4" ht="15.75" customHeight="1">
      <c r="B84" s="44"/>
      <c r="D84" s="44"/>
    </row>
    <row r="85" spans="2:4" ht="15.75" customHeight="1">
      <c r="B85" s="44"/>
      <c r="D85" s="44"/>
    </row>
    <row r="86" spans="2:4" ht="15.75" customHeight="1">
      <c r="B86" s="44"/>
      <c r="D86" s="44"/>
    </row>
    <row r="87" spans="2:4" ht="15.75" customHeight="1">
      <c r="B87" s="44"/>
      <c r="D87" s="44"/>
    </row>
    <row r="88" spans="2:4" ht="15.75" customHeight="1">
      <c r="B88" s="44"/>
      <c r="D88" s="44"/>
    </row>
    <row r="89" spans="2:4" ht="15.75" customHeight="1">
      <c r="B89" s="44"/>
      <c r="D89" s="44"/>
    </row>
    <row r="90" spans="2:4" ht="15.75" customHeight="1">
      <c r="B90" s="44"/>
      <c r="D90" s="44"/>
    </row>
    <row r="91" spans="2:4" ht="15.75" customHeight="1">
      <c r="B91" s="44"/>
      <c r="D91" s="44"/>
    </row>
    <row r="92" spans="2:4" ht="15.75" customHeight="1">
      <c r="B92" s="44"/>
      <c r="D92" s="44"/>
    </row>
    <row r="93" spans="2:4" ht="15.75" customHeight="1">
      <c r="B93" s="44"/>
      <c r="D93" s="44"/>
    </row>
    <row r="94" spans="2:4" ht="15.75" customHeight="1">
      <c r="B94" s="44"/>
      <c r="D94" s="44"/>
    </row>
    <row r="95" spans="2:4" ht="15.75" customHeight="1">
      <c r="B95" s="44"/>
      <c r="D95" s="44"/>
    </row>
    <row r="96" spans="2:4" ht="15.75" customHeight="1">
      <c r="B96" s="44"/>
      <c r="D96" s="44"/>
    </row>
    <row r="97" spans="2:4" ht="15.75" customHeight="1">
      <c r="B97" s="44"/>
      <c r="D97" s="44"/>
    </row>
    <row r="98" spans="2:4" ht="15.75" customHeight="1">
      <c r="B98" s="44"/>
      <c r="D98" s="44"/>
    </row>
    <row r="99" spans="2:4" ht="15.75" customHeight="1">
      <c r="B99" s="44"/>
      <c r="D99" s="44"/>
    </row>
    <row r="100" spans="2:4" ht="15.75" customHeight="1">
      <c r="B100" s="44"/>
      <c r="D100" s="44"/>
    </row>
    <row r="101" spans="2:4" ht="15.75" customHeight="1">
      <c r="B101" s="44"/>
      <c r="D101" s="44"/>
    </row>
    <row r="102" spans="2:4" ht="15.75" customHeight="1">
      <c r="B102" s="44"/>
      <c r="D102" s="44"/>
    </row>
    <row r="103" spans="2:4" ht="15.75" customHeight="1">
      <c r="B103" s="44"/>
      <c r="D103" s="44"/>
    </row>
    <row r="104" spans="2:4" ht="15.75" customHeight="1">
      <c r="B104" s="44"/>
      <c r="D104" s="44"/>
    </row>
    <row r="105" spans="2:4" ht="15.75" customHeight="1">
      <c r="B105" s="44"/>
      <c r="D105" s="44"/>
    </row>
    <row r="106" spans="2:4" ht="15.75" customHeight="1">
      <c r="B106" s="44"/>
      <c r="D106" s="44"/>
    </row>
    <row r="107" spans="2:4" ht="15.75" customHeight="1">
      <c r="B107" s="44"/>
      <c r="D107" s="44"/>
    </row>
    <row r="108" spans="2:4" ht="15.75" customHeight="1">
      <c r="B108" s="44"/>
      <c r="D108" s="44"/>
    </row>
    <row r="109" spans="2:4" ht="15.75" customHeight="1">
      <c r="B109" s="44"/>
      <c r="D109" s="44"/>
    </row>
    <row r="110" spans="2:4" ht="15.75" customHeight="1">
      <c r="B110" s="44"/>
      <c r="D110" s="44"/>
    </row>
    <row r="111" spans="2:4" ht="15.75" customHeight="1">
      <c r="B111" s="44"/>
      <c r="D111" s="44"/>
    </row>
    <row r="112" spans="2:4" ht="15.75" customHeight="1">
      <c r="B112" s="44"/>
      <c r="D112" s="44"/>
    </row>
    <row r="113" spans="2:4" ht="15.75" customHeight="1">
      <c r="B113" s="44"/>
      <c r="D113" s="44"/>
    </row>
    <row r="114" spans="2:4" ht="15.75" customHeight="1">
      <c r="B114" s="44"/>
      <c r="D114" s="44"/>
    </row>
    <row r="115" spans="2:4" ht="15.75" customHeight="1">
      <c r="B115" s="44"/>
      <c r="D115" s="44"/>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15</vt:i4>
      </vt:variant>
    </vt:vector>
  </HeadingPairs>
  <TitlesOfParts>
    <vt:vector size="15" baseType="lpstr">
      <vt:lpstr>Actividades realizadas</vt:lpstr>
      <vt:lpstr>Total por línea de trabajo</vt:lpstr>
      <vt:lpstr>Total por integrantes</vt:lpstr>
      <vt:lpstr>Alejandro C.</vt:lpstr>
      <vt:lpstr>Christopher Q.</vt:lpstr>
      <vt:lpstr>Diego D.</vt:lpstr>
      <vt:lpstr>Emiliano G.</vt:lpstr>
      <vt:lpstr>Facundo A.</vt:lpstr>
      <vt:lpstr>Linette G.</vt:lpstr>
      <vt:lpstr>Marina A.</vt:lpstr>
      <vt:lpstr>Malvina B.</vt:lpstr>
      <vt:lpstr>Martin S.</vt:lpstr>
      <vt:lpstr>Martin T.</vt:lpstr>
      <vt:lpstr>Nicolás F.</vt:lpstr>
      <vt:lpstr>Nicolás 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diegoelrengo@hotmail.com</cp:lastModifiedBy>
  <dcterms:modified xsi:type="dcterms:W3CDTF">2014-10-27T00:29:02Z</dcterms:modified>
</cp:coreProperties>
</file>